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MYRTLE BEACH/"/>
    </mc:Choice>
  </mc:AlternateContent>
  <bookViews>
    <workbookView xWindow="8280" yWindow="460" windowWidth="17320" windowHeight="14220"/>
  </bookViews>
  <sheets>
    <sheet name="PLAYERS" sheetId="3" r:id="rId1"/>
    <sheet name="Alex Renne" sheetId="1" r:id="rId2"/>
    <sheet name="Avery" sheetId="2" r:id="rId3"/>
    <sheet name="Kacey Miller" sheetId="4" r:id="rId4"/>
    <sheet name="Christian Sanchez" sheetId="5" r:id="rId5"/>
    <sheet name="Sidney Croland" sheetId="6" r:id="rId6"/>
    <sheet name="Noah Brunty" sheetId="7" r:id="rId7"/>
    <sheet name="Sam Coughlin" sheetId="8" r:id="rId8"/>
    <sheet name="Aaron Norton-Baker" sheetId="9" r:id="rId9"/>
    <sheet name="Peyton Granger" sheetId="10" r:id="rId10"/>
    <sheet name="Jordyn Hall" sheetId="11" r:id="rId11"/>
    <sheet name="Gabby Giracello" sheetId="12" r:id="rId12"/>
    <sheet name="Sheet12" sheetId="13" r:id="rId13"/>
    <sheet name="Sheet13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  <sheet name="Sheet22" sheetId="23" r:id="rId23"/>
    <sheet name="Sheet23" sheetId="24" r:id="rId2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24" l="1"/>
  <c r="N3" i="24"/>
  <c r="K4" i="24"/>
  <c r="N4" i="24"/>
  <c r="K5" i="24"/>
  <c r="N5" i="24"/>
  <c r="K6" i="24"/>
  <c r="N6" i="24"/>
  <c r="K7" i="24"/>
  <c r="N7" i="24"/>
  <c r="K8" i="24"/>
  <c r="N8" i="24"/>
  <c r="K9" i="24"/>
  <c r="N9" i="24"/>
  <c r="K13" i="24"/>
  <c r="N13" i="24"/>
  <c r="K14" i="24"/>
  <c r="N14" i="24"/>
  <c r="K15" i="24"/>
  <c r="N15" i="24"/>
  <c r="K16" i="24"/>
  <c r="N16" i="24"/>
  <c r="K17" i="24"/>
  <c r="N17" i="24"/>
  <c r="K18" i="24"/>
  <c r="N18" i="24"/>
  <c r="K19" i="24"/>
  <c r="N19" i="24"/>
  <c r="K20" i="24"/>
  <c r="N20" i="24"/>
  <c r="K21" i="24"/>
  <c r="N21" i="24"/>
  <c r="K22" i="24"/>
  <c r="N22" i="24"/>
  <c r="K23" i="24"/>
  <c r="N23" i="24"/>
  <c r="K27" i="24"/>
  <c r="N27" i="24"/>
  <c r="K28" i="24"/>
  <c r="N28" i="24"/>
  <c r="K29" i="24"/>
  <c r="N29" i="24"/>
  <c r="K30" i="24"/>
  <c r="N30" i="24"/>
  <c r="N32" i="24"/>
  <c r="M3" i="24"/>
  <c r="M4" i="24"/>
  <c r="M5" i="24"/>
  <c r="M6" i="24"/>
  <c r="M7" i="24"/>
  <c r="M8" i="24"/>
  <c r="M9" i="24"/>
  <c r="M13" i="24"/>
  <c r="M14" i="24"/>
  <c r="M15" i="24"/>
  <c r="M16" i="24"/>
  <c r="M17" i="24"/>
  <c r="M18" i="24"/>
  <c r="M19" i="24"/>
  <c r="M20" i="24"/>
  <c r="M21" i="24"/>
  <c r="M22" i="24"/>
  <c r="M23" i="24"/>
  <c r="M27" i="24"/>
  <c r="M28" i="24"/>
  <c r="M29" i="24"/>
  <c r="M30" i="24"/>
  <c r="M32" i="24"/>
  <c r="K3" i="23"/>
  <c r="N3" i="23"/>
  <c r="K4" i="23"/>
  <c r="N4" i="23"/>
  <c r="K5" i="23"/>
  <c r="N5" i="23"/>
  <c r="K6" i="23"/>
  <c r="N6" i="23"/>
  <c r="K7" i="23"/>
  <c r="N7" i="23"/>
  <c r="K8" i="23"/>
  <c r="N8" i="23"/>
  <c r="K9" i="23"/>
  <c r="N9" i="23"/>
  <c r="K13" i="23"/>
  <c r="N13" i="23"/>
  <c r="K14" i="23"/>
  <c r="N14" i="23"/>
  <c r="K15" i="23"/>
  <c r="N15" i="23"/>
  <c r="K16" i="23"/>
  <c r="N16" i="23"/>
  <c r="K17" i="23"/>
  <c r="N17" i="23"/>
  <c r="K18" i="23"/>
  <c r="N18" i="23"/>
  <c r="K19" i="23"/>
  <c r="N19" i="23"/>
  <c r="K20" i="23"/>
  <c r="N20" i="23"/>
  <c r="K21" i="23"/>
  <c r="N21" i="23"/>
  <c r="K22" i="23"/>
  <c r="N22" i="23"/>
  <c r="K23" i="23"/>
  <c r="N23" i="23"/>
  <c r="K27" i="23"/>
  <c r="N27" i="23"/>
  <c r="K28" i="23"/>
  <c r="N28" i="23"/>
  <c r="K29" i="23"/>
  <c r="N29" i="23"/>
  <c r="K30" i="23"/>
  <c r="N30" i="23"/>
  <c r="N32" i="23"/>
  <c r="M3" i="23"/>
  <c r="M4" i="23"/>
  <c r="M5" i="23"/>
  <c r="M6" i="23"/>
  <c r="M7" i="23"/>
  <c r="M8" i="23"/>
  <c r="M9" i="23"/>
  <c r="M13" i="23"/>
  <c r="M14" i="23"/>
  <c r="M15" i="23"/>
  <c r="M16" i="23"/>
  <c r="M17" i="23"/>
  <c r="M18" i="23"/>
  <c r="M19" i="23"/>
  <c r="M20" i="23"/>
  <c r="M21" i="23"/>
  <c r="M22" i="23"/>
  <c r="M23" i="23"/>
  <c r="M27" i="23"/>
  <c r="M28" i="23"/>
  <c r="M29" i="23"/>
  <c r="M30" i="23"/>
  <c r="M32" i="23"/>
  <c r="K3" i="22"/>
  <c r="N3" i="22"/>
  <c r="K4" i="22"/>
  <c r="N4" i="22"/>
  <c r="K5" i="22"/>
  <c r="N5" i="22"/>
  <c r="K6" i="22"/>
  <c r="N6" i="22"/>
  <c r="K7" i="22"/>
  <c r="N7" i="22"/>
  <c r="K8" i="22"/>
  <c r="N8" i="22"/>
  <c r="K9" i="22"/>
  <c r="N9" i="22"/>
  <c r="K13" i="22"/>
  <c r="N13" i="22"/>
  <c r="K14" i="22"/>
  <c r="N14" i="22"/>
  <c r="K15" i="22"/>
  <c r="N15" i="22"/>
  <c r="K16" i="22"/>
  <c r="N16" i="22"/>
  <c r="K17" i="22"/>
  <c r="N17" i="22"/>
  <c r="K18" i="22"/>
  <c r="N18" i="22"/>
  <c r="K19" i="22"/>
  <c r="N19" i="22"/>
  <c r="K20" i="22"/>
  <c r="N20" i="22"/>
  <c r="K21" i="22"/>
  <c r="N21" i="22"/>
  <c r="K22" i="22"/>
  <c r="N22" i="22"/>
  <c r="K23" i="22"/>
  <c r="N23" i="22"/>
  <c r="K27" i="22"/>
  <c r="N27" i="22"/>
  <c r="K28" i="22"/>
  <c r="N28" i="22"/>
  <c r="K29" i="22"/>
  <c r="N29" i="22"/>
  <c r="K30" i="22"/>
  <c r="N30" i="22"/>
  <c r="N32" i="22"/>
  <c r="M3" i="22"/>
  <c r="M4" i="22"/>
  <c r="M5" i="22"/>
  <c r="M6" i="22"/>
  <c r="M7" i="22"/>
  <c r="M8" i="22"/>
  <c r="M9" i="22"/>
  <c r="M13" i="22"/>
  <c r="M14" i="22"/>
  <c r="M15" i="22"/>
  <c r="M16" i="22"/>
  <c r="M17" i="22"/>
  <c r="M18" i="22"/>
  <c r="M19" i="22"/>
  <c r="M20" i="22"/>
  <c r="M21" i="22"/>
  <c r="M22" i="22"/>
  <c r="M23" i="22"/>
  <c r="M27" i="22"/>
  <c r="M28" i="22"/>
  <c r="M29" i="22"/>
  <c r="M30" i="22"/>
  <c r="M32" i="22"/>
  <c r="K3" i="21"/>
  <c r="N3" i="21"/>
  <c r="K4" i="21"/>
  <c r="N4" i="21"/>
  <c r="K5" i="21"/>
  <c r="N5" i="21"/>
  <c r="K6" i="21"/>
  <c r="N6" i="21"/>
  <c r="K7" i="21"/>
  <c r="N7" i="21"/>
  <c r="K8" i="21"/>
  <c r="N8" i="21"/>
  <c r="K9" i="21"/>
  <c r="N9" i="21"/>
  <c r="K13" i="21"/>
  <c r="N13" i="21"/>
  <c r="K14" i="21"/>
  <c r="N14" i="21"/>
  <c r="K15" i="21"/>
  <c r="N15" i="21"/>
  <c r="K16" i="21"/>
  <c r="N16" i="21"/>
  <c r="K17" i="21"/>
  <c r="N17" i="21"/>
  <c r="K18" i="21"/>
  <c r="N18" i="21"/>
  <c r="K19" i="21"/>
  <c r="N19" i="21"/>
  <c r="K20" i="21"/>
  <c r="N20" i="21"/>
  <c r="K21" i="21"/>
  <c r="N21" i="21"/>
  <c r="K22" i="21"/>
  <c r="N22" i="21"/>
  <c r="K23" i="21"/>
  <c r="N23" i="21"/>
  <c r="K27" i="21"/>
  <c r="N27" i="21"/>
  <c r="K28" i="21"/>
  <c r="N28" i="21"/>
  <c r="K29" i="21"/>
  <c r="N29" i="21"/>
  <c r="K30" i="21"/>
  <c r="N30" i="21"/>
  <c r="N32" i="21"/>
  <c r="M3" i="21"/>
  <c r="M4" i="21"/>
  <c r="M5" i="21"/>
  <c r="M6" i="21"/>
  <c r="M7" i="21"/>
  <c r="M8" i="21"/>
  <c r="M9" i="21"/>
  <c r="M13" i="21"/>
  <c r="M14" i="21"/>
  <c r="M15" i="21"/>
  <c r="M16" i="21"/>
  <c r="M17" i="21"/>
  <c r="M18" i="21"/>
  <c r="M19" i="21"/>
  <c r="M20" i="21"/>
  <c r="M21" i="21"/>
  <c r="M22" i="21"/>
  <c r="M23" i="21"/>
  <c r="M27" i="21"/>
  <c r="M28" i="21"/>
  <c r="M29" i="21"/>
  <c r="M30" i="21"/>
  <c r="M32" i="21"/>
  <c r="K3" i="20"/>
  <c r="N3" i="20"/>
  <c r="K4" i="20"/>
  <c r="N4" i="20"/>
  <c r="K5" i="20"/>
  <c r="N5" i="20"/>
  <c r="K6" i="20"/>
  <c r="N6" i="20"/>
  <c r="K7" i="20"/>
  <c r="N7" i="20"/>
  <c r="K8" i="20"/>
  <c r="N8" i="20"/>
  <c r="K9" i="20"/>
  <c r="N9" i="20"/>
  <c r="K13" i="20"/>
  <c r="N13" i="20"/>
  <c r="K14" i="20"/>
  <c r="N14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K27" i="20"/>
  <c r="N27" i="20"/>
  <c r="K28" i="20"/>
  <c r="N28" i="20"/>
  <c r="K29" i="20"/>
  <c r="N29" i="20"/>
  <c r="K30" i="20"/>
  <c r="N30" i="20"/>
  <c r="N32" i="20"/>
  <c r="M3" i="20"/>
  <c r="M4" i="20"/>
  <c r="M5" i="20"/>
  <c r="M6" i="20"/>
  <c r="M7" i="20"/>
  <c r="M8" i="20"/>
  <c r="M9" i="20"/>
  <c r="M13" i="20"/>
  <c r="M14" i="20"/>
  <c r="M15" i="20"/>
  <c r="M16" i="20"/>
  <c r="M17" i="20"/>
  <c r="M18" i="20"/>
  <c r="M19" i="20"/>
  <c r="M20" i="20"/>
  <c r="M21" i="20"/>
  <c r="M22" i="20"/>
  <c r="M23" i="20"/>
  <c r="M27" i="20"/>
  <c r="M28" i="20"/>
  <c r="M29" i="20"/>
  <c r="M30" i="20"/>
  <c r="M32" i="20"/>
  <c r="K3" i="19"/>
  <c r="N3" i="19"/>
  <c r="K4" i="19"/>
  <c r="N4" i="19"/>
  <c r="K5" i="19"/>
  <c r="N5" i="19"/>
  <c r="K6" i="19"/>
  <c r="N6" i="19"/>
  <c r="K7" i="19"/>
  <c r="N7" i="19"/>
  <c r="K8" i="19"/>
  <c r="N8" i="19"/>
  <c r="K9" i="19"/>
  <c r="N9" i="19"/>
  <c r="K13" i="19"/>
  <c r="N13" i="19"/>
  <c r="K14" i="19"/>
  <c r="N14" i="19"/>
  <c r="K15" i="19"/>
  <c r="N15" i="19"/>
  <c r="K16" i="19"/>
  <c r="N16" i="19"/>
  <c r="K17" i="19"/>
  <c r="N17" i="19"/>
  <c r="K18" i="19"/>
  <c r="N18" i="19"/>
  <c r="K19" i="19"/>
  <c r="N19" i="19"/>
  <c r="K20" i="19"/>
  <c r="N20" i="19"/>
  <c r="K21" i="19"/>
  <c r="N21" i="19"/>
  <c r="K22" i="19"/>
  <c r="N22" i="19"/>
  <c r="K23" i="19"/>
  <c r="N23" i="19"/>
  <c r="K27" i="19"/>
  <c r="N27" i="19"/>
  <c r="K28" i="19"/>
  <c r="N28" i="19"/>
  <c r="K29" i="19"/>
  <c r="N29" i="19"/>
  <c r="K30" i="19"/>
  <c r="N30" i="19"/>
  <c r="N32" i="19"/>
  <c r="M3" i="19"/>
  <c r="M4" i="19"/>
  <c r="M5" i="19"/>
  <c r="M6" i="19"/>
  <c r="M7" i="19"/>
  <c r="M8" i="19"/>
  <c r="M9" i="19"/>
  <c r="M13" i="19"/>
  <c r="M14" i="19"/>
  <c r="M15" i="19"/>
  <c r="M16" i="19"/>
  <c r="M17" i="19"/>
  <c r="M18" i="19"/>
  <c r="M19" i="19"/>
  <c r="M20" i="19"/>
  <c r="M21" i="19"/>
  <c r="M22" i="19"/>
  <c r="M23" i="19"/>
  <c r="M27" i="19"/>
  <c r="M28" i="19"/>
  <c r="M29" i="19"/>
  <c r="M30" i="19"/>
  <c r="M32" i="19"/>
  <c r="K3" i="18"/>
  <c r="N3" i="18"/>
  <c r="K4" i="18"/>
  <c r="N4" i="18"/>
  <c r="K5" i="18"/>
  <c r="N5" i="18"/>
  <c r="K6" i="18"/>
  <c r="N6" i="18"/>
  <c r="K7" i="18"/>
  <c r="N7" i="18"/>
  <c r="K8" i="18"/>
  <c r="N8" i="18"/>
  <c r="K9" i="18"/>
  <c r="N9" i="18"/>
  <c r="K13" i="18"/>
  <c r="N13" i="18"/>
  <c r="K14" i="18"/>
  <c r="N14" i="18"/>
  <c r="K15" i="18"/>
  <c r="N15" i="18"/>
  <c r="K16" i="18"/>
  <c r="N16" i="18"/>
  <c r="K17" i="18"/>
  <c r="N17" i="18"/>
  <c r="K18" i="18"/>
  <c r="N18" i="18"/>
  <c r="K19" i="18"/>
  <c r="N19" i="18"/>
  <c r="K20" i="18"/>
  <c r="N20" i="18"/>
  <c r="K21" i="18"/>
  <c r="N21" i="18"/>
  <c r="K22" i="18"/>
  <c r="N22" i="18"/>
  <c r="K23" i="18"/>
  <c r="N23" i="18"/>
  <c r="K27" i="18"/>
  <c r="N27" i="18"/>
  <c r="K28" i="18"/>
  <c r="N28" i="18"/>
  <c r="K29" i="18"/>
  <c r="N29" i="18"/>
  <c r="K30" i="18"/>
  <c r="N30" i="18"/>
  <c r="N32" i="18"/>
  <c r="M3" i="18"/>
  <c r="M4" i="18"/>
  <c r="M5" i="18"/>
  <c r="M6" i="18"/>
  <c r="M7" i="18"/>
  <c r="M8" i="18"/>
  <c r="M9" i="18"/>
  <c r="M13" i="18"/>
  <c r="M14" i="18"/>
  <c r="M15" i="18"/>
  <c r="M16" i="18"/>
  <c r="M17" i="18"/>
  <c r="M18" i="18"/>
  <c r="M19" i="18"/>
  <c r="M20" i="18"/>
  <c r="M21" i="18"/>
  <c r="M22" i="18"/>
  <c r="M23" i="18"/>
  <c r="M27" i="18"/>
  <c r="M28" i="18"/>
  <c r="M29" i="18"/>
  <c r="M30" i="18"/>
  <c r="M32" i="18"/>
  <c r="K3" i="17"/>
  <c r="N3" i="17"/>
  <c r="K4" i="17"/>
  <c r="N4" i="17"/>
  <c r="K5" i="17"/>
  <c r="N5" i="17"/>
  <c r="K6" i="17"/>
  <c r="N6" i="17"/>
  <c r="K7" i="17"/>
  <c r="N7" i="17"/>
  <c r="K8" i="17"/>
  <c r="N8" i="17"/>
  <c r="K9" i="17"/>
  <c r="N9" i="17"/>
  <c r="K13" i="17"/>
  <c r="N13" i="17"/>
  <c r="K14" i="17"/>
  <c r="N14" i="17"/>
  <c r="K15" i="17"/>
  <c r="N15" i="17"/>
  <c r="K16" i="17"/>
  <c r="N16" i="17"/>
  <c r="K17" i="17"/>
  <c r="N17" i="17"/>
  <c r="K18" i="17"/>
  <c r="N18" i="17"/>
  <c r="K19" i="17"/>
  <c r="N19" i="17"/>
  <c r="K20" i="17"/>
  <c r="N20" i="17"/>
  <c r="K21" i="17"/>
  <c r="N21" i="17"/>
  <c r="K22" i="17"/>
  <c r="N22" i="17"/>
  <c r="K23" i="17"/>
  <c r="N23" i="17"/>
  <c r="K27" i="17"/>
  <c r="N27" i="17"/>
  <c r="K28" i="17"/>
  <c r="N28" i="17"/>
  <c r="K29" i="17"/>
  <c r="N29" i="17"/>
  <c r="K30" i="17"/>
  <c r="N30" i="17"/>
  <c r="N32" i="17"/>
  <c r="M3" i="17"/>
  <c r="M4" i="17"/>
  <c r="M5" i="17"/>
  <c r="M6" i="17"/>
  <c r="M7" i="17"/>
  <c r="M8" i="17"/>
  <c r="M9" i="17"/>
  <c r="M13" i="17"/>
  <c r="M14" i="17"/>
  <c r="M15" i="17"/>
  <c r="M16" i="17"/>
  <c r="M17" i="17"/>
  <c r="M18" i="17"/>
  <c r="M19" i="17"/>
  <c r="M20" i="17"/>
  <c r="M21" i="17"/>
  <c r="M22" i="17"/>
  <c r="M23" i="17"/>
  <c r="M27" i="17"/>
  <c r="M28" i="17"/>
  <c r="M29" i="17"/>
  <c r="M30" i="17"/>
  <c r="M32" i="17"/>
  <c r="K3" i="16"/>
  <c r="N3" i="16"/>
  <c r="K4" i="16"/>
  <c r="N4" i="16"/>
  <c r="K5" i="16"/>
  <c r="N5" i="16"/>
  <c r="K6" i="16"/>
  <c r="N6" i="16"/>
  <c r="K7" i="16"/>
  <c r="N7" i="16"/>
  <c r="K8" i="16"/>
  <c r="N8" i="16"/>
  <c r="K9" i="16"/>
  <c r="N9" i="16"/>
  <c r="K13" i="16"/>
  <c r="N13" i="16"/>
  <c r="K14" i="16"/>
  <c r="N14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K27" i="16"/>
  <c r="N27" i="16"/>
  <c r="K28" i="16"/>
  <c r="N28" i="16"/>
  <c r="K29" i="16"/>
  <c r="N29" i="16"/>
  <c r="K30" i="16"/>
  <c r="N30" i="16"/>
  <c r="N32" i="16"/>
  <c r="M3" i="16"/>
  <c r="M4" i="16"/>
  <c r="M5" i="16"/>
  <c r="M6" i="16"/>
  <c r="M7" i="16"/>
  <c r="M8" i="16"/>
  <c r="M9" i="16"/>
  <c r="M13" i="16"/>
  <c r="M14" i="16"/>
  <c r="M15" i="16"/>
  <c r="M16" i="16"/>
  <c r="M17" i="16"/>
  <c r="M18" i="16"/>
  <c r="M19" i="16"/>
  <c r="M20" i="16"/>
  <c r="M21" i="16"/>
  <c r="M22" i="16"/>
  <c r="M23" i="16"/>
  <c r="M27" i="16"/>
  <c r="M28" i="16"/>
  <c r="M29" i="16"/>
  <c r="M30" i="16"/>
  <c r="M32" i="16"/>
  <c r="K3" i="15"/>
  <c r="N3" i="15"/>
  <c r="K4" i="15"/>
  <c r="N4" i="15"/>
  <c r="K5" i="15"/>
  <c r="N5" i="15"/>
  <c r="K6" i="15"/>
  <c r="N6" i="15"/>
  <c r="K7" i="15"/>
  <c r="N7" i="15"/>
  <c r="K8" i="15"/>
  <c r="N8" i="15"/>
  <c r="K9" i="15"/>
  <c r="N9" i="15"/>
  <c r="K13" i="15"/>
  <c r="N13" i="15"/>
  <c r="K14" i="15"/>
  <c r="N14" i="15"/>
  <c r="K15" i="15"/>
  <c r="N15" i="15"/>
  <c r="K16" i="15"/>
  <c r="N16" i="15"/>
  <c r="K17" i="15"/>
  <c r="N17" i="15"/>
  <c r="K18" i="15"/>
  <c r="N18" i="15"/>
  <c r="K19" i="15"/>
  <c r="N19" i="15"/>
  <c r="K20" i="15"/>
  <c r="N20" i="15"/>
  <c r="K21" i="15"/>
  <c r="N21" i="15"/>
  <c r="K22" i="15"/>
  <c r="N22" i="15"/>
  <c r="K23" i="15"/>
  <c r="N23" i="15"/>
  <c r="K27" i="15"/>
  <c r="N27" i="15"/>
  <c r="K28" i="15"/>
  <c r="N28" i="15"/>
  <c r="K29" i="15"/>
  <c r="N29" i="15"/>
  <c r="K30" i="15"/>
  <c r="N30" i="15"/>
  <c r="N32" i="15"/>
  <c r="M3" i="15"/>
  <c r="M4" i="15"/>
  <c r="M5" i="15"/>
  <c r="M6" i="15"/>
  <c r="M7" i="15"/>
  <c r="M8" i="15"/>
  <c r="M9" i="15"/>
  <c r="M13" i="15"/>
  <c r="M14" i="15"/>
  <c r="M15" i="15"/>
  <c r="M16" i="15"/>
  <c r="M17" i="15"/>
  <c r="M18" i="15"/>
  <c r="M19" i="15"/>
  <c r="M20" i="15"/>
  <c r="M21" i="15"/>
  <c r="M22" i="15"/>
  <c r="M23" i="15"/>
  <c r="M27" i="15"/>
  <c r="M28" i="15"/>
  <c r="M29" i="15"/>
  <c r="M30" i="15"/>
  <c r="M32" i="15"/>
  <c r="K3" i="14"/>
  <c r="N3" i="14"/>
  <c r="K4" i="14"/>
  <c r="N4" i="14"/>
  <c r="K5" i="14"/>
  <c r="N5" i="14"/>
  <c r="K6" i="14"/>
  <c r="N6" i="14"/>
  <c r="K7" i="14"/>
  <c r="N7" i="14"/>
  <c r="K8" i="14"/>
  <c r="N8" i="14"/>
  <c r="K9" i="14"/>
  <c r="N9" i="14"/>
  <c r="K13" i="14"/>
  <c r="N13" i="14"/>
  <c r="K14" i="14"/>
  <c r="N14" i="14"/>
  <c r="K15" i="14"/>
  <c r="N15" i="14"/>
  <c r="K16" i="14"/>
  <c r="N16" i="14"/>
  <c r="K17" i="14"/>
  <c r="N17" i="14"/>
  <c r="K18" i="14"/>
  <c r="N18" i="14"/>
  <c r="K19" i="14"/>
  <c r="N19" i="14"/>
  <c r="K20" i="14"/>
  <c r="N20" i="14"/>
  <c r="K21" i="14"/>
  <c r="N21" i="14"/>
  <c r="K22" i="14"/>
  <c r="N22" i="14"/>
  <c r="K23" i="14"/>
  <c r="N23" i="14"/>
  <c r="K27" i="14"/>
  <c r="N27" i="14"/>
  <c r="K28" i="14"/>
  <c r="N28" i="14"/>
  <c r="K29" i="14"/>
  <c r="N29" i="14"/>
  <c r="K30" i="14"/>
  <c r="N30" i="14"/>
  <c r="N32" i="14"/>
  <c r="M3" i="14"/>
  <c r="M4" i="14"/>
  <c r="M5" i="14"/>
  <c r="M6" i="14"/>
  <c r="M7" i="14"/>
  <c r="M8" i="14"/>
  <c r="M9" i="14"/>
  <c r="M13" i="14"/>
  <c r="M14" i="14"/>
  <c r="M15" i="14"/>
  <c r="M16" i="14"/>
  <c r="M17" i="14"/>
  <c r="M18" i="14"/>
  <c r="M19" i="14"/>
  <c r="M20" i="14"/>
  <c r="M21" i="14"/>
  <c r="M22" i="14"/>
  <c r="M23" i="14"/>
  <c r="M27" i="14"/>
  <c r="M28" i="14"/>
  <c r="M29" i="14"/>
  <c r="M30" i="14"/>
  <c r="M32" i="14"/>
  <c r="K3" i="13"/>
  <c r="N3" i="13"/>
  <c r="K4" i="13"/>
  <c r="N4" i="13"/>
  <c r="K5" i="13"/>
  <c r="N5" i="13"/>
  <c r="K6" i="13"/>
  <c r="N6" i="13"/>
  <c r="K7" i="13"/>
  <c r="N7" i="13"/>
  <c r="K8" i="13"/>
  <c r="N8" i="13"/>
  <c r="K9" i="13"/>
  <c r="N9" i="13"/>
  <c r="K13" i="13"/>
  <c r="N13" i="13"/>
  <c r="K14" i="13"/>
  <c r="N14" i="13"/>
  <c r="K15" i="13"/>
  <c r="N15" i="13"/>
  <c r="K16" i="13"/>
  <c r="N16" i="13"/>
  <c r="K17" i="13"/>
  <c r="N17" i="13"/>
  <c r="K18" i="13"/>
  <c r="N18" i="13"/>
  <c r="K19" i="13"/>
  <c r="N19" i="13"/>
  <c r="K20" i="13"/>
  <c r="N20" i="13"/>
  <c r="K21" i="13"/>
  <c r="N21" i="13"/>
  <c r="K22" i="13"/>
  <c r="N22" i="13"/>
  <c r="K23" i="13"/>
  <c r="N23" i="13"/>
  <c r="K27" i="13"/>
  <c r="N27" i="13"/>
  <c r="K28" i="13"/>
  <c r="N28" i="13"/>
  <c r="K29" i="13"/>
  <c r="N29" i="13"/>
  <c r="K30" i="13"/>
  <c r="N30" i="13"/>
  <c r="N32" i="13"/>
  <c r="M3" i="13"/>
  <c r="M4" i="13"/>
  <c r="M5" i="13"/>
  <c r="M6" i="13"/>
  <c r="M7" i="13"/>
  <c r="M8" i="13"/>
  <c r="M9" i="13"/>
  <c r="M13" i="13"/>
  <c r="M14" i="13"/>
  <c r="M15" i="13"/>
  <c r="M16" i="13"/>
  <c r="M17" i="13"/>
  <c r="M18" i="13"/>
  <c r="M19" i="13"/>
  <c r="M20" i="13"/>
  <c r="M21" i="13"/>
  <c r="M22" i="13"/>
  <c r="M23" i="13"/>
  <c r="M27" i="13"/>
  <c r="M28" i="13"/>
  <c r="M29" i="13"/>
  <c r="M30" i="13"/>
  <c r="M32" i="13"/>
  <c r="K3" i="12"/>
  <c r="N3" i="12"/>
  <c r="K4" i="12"/>
  <c r="N4" i="12"/>
  <c r="K5" i="12"/>
  <c r="N5" i="12"/>
  <c r="K6" i="12"/>
  <c r="N6" i="12"/>
  <c r="K7" i="12"/>
  <c r="N7" i="12"/>
  <c r="K8" i="12"/>
  <c r="N8" i="12"/>
  <c r="K9" i="12"/>
  <c r="N9" i="12"/>
  <c r="K13" i="12"/>
  <c r="N13" i="12"/>
  <c r="K14" i="12"/>
  <c r="N14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K27" i="12"/>
  <c r="N27" i="12"/>
  <c r="K28" i="12"/>
  <c r="N28" i="12"/>
  <c r="K29" i="12"/>
  <c r="N29" i="12"/>
  <c r="K30" i="12"/>
  <c r="N30" i="12"/>
  <c r="N32" i="12"/>
  <c r="M3" i="12"/>
  <c r="M4" i="12"/>
  <c r="M5" i="12"/>
  <c r="M6" i="12"/>
  <c r="M7" i="12"/>
  <c r="M8" i="12"/>
  <c r="M9" i="12"/>
  <c r="M13" i="12"/>
  <c r="M14" i="12"/>
  <c r="M15" i="12"/>
  <c r="M16" i="12"/>
  <c r="M17" i="12"/>
  <c r="M18" i="12"/>
  <c r="M19" i="12"/>
  <c r="M20" i="12"/>
  <c r="M21" i="12"/>
  <c r="M22" i="12"/>
  <c r="M23" i="12"/>
  <c r="M27" i="12"/>
  <c r="M28" i="12"/>
  <c r="M29" i="12"/>
  <c r="M30" i="12"/>
  <c r="M32" i="12"/>
  <c r="K3" i="11"/>
  <c r="N3" i="11"/>
  <c r="K4" i="11"/>
  <c r="N4" i="11"/>
  <c r="K5" i="11"/>
  <c r="N5" i="11"/>
  <c r="K6" i="11"/>
  <c r="N6" i="11"/>
  <c r="K7" i="11"/>
  <c r="N7" i="11"/>
  <c r="K8" i="11"/>
  <c r="N8" i="11"/>
  <c r="K9" i="11"/>
  <c r="N9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K27" i="11"/>
  <c r="N27" i="11"/>
  <c r="K28" i="11"/>
  <c r="N28" i="11"/>
  <c r="K29" i="11"/>
  <c r="N29" i="11"/>
  <c r="K30" i="11"/>
  <c r="N30" i="11"/>
  <c r="N32" i="11"/>
  <c r="M3" i="11"/>
  <c r="M4" i="11"/>
  <c r="M5" i="11"/>
  <c r="M6" i="11"/>
  <c r="M7" i="11"/>
  <c r="M8" i="11"/>
  <c r="M9" i="11"/>
  <c r="M13" i="11"/>
  <c r="M14" i="11"/>
  <c r="M15" i="11"/>
  <c r="M16" i="11"/>
  <c r="M17" i="11"/>
  <c r="M18" i="11"/>
  <c r="M19" i="11"/>
  <c r="M20" i="11"/>
  <c r="M21" i="11"/>
  <c r="M22" i="11"/>
  <c r="M23" i="11"/>
  <c r="M27" i="11"/>
  <c r="M28" i="11"/>
  <c r="M29" i="11"/>
  <c r="M30" i="11"/>
  <c r="M32" i="11"/>
  <c r="K3" i="10"/>
  <c r="N3" i="10"/>
  <c r="K4" i="10"/>
  <c r="N4" i="10"/>
  <c r="K5" i="10"/>
  <c r="N5" i="10"/>
  <c r="K6" i="10"/>
  <c r="N6" i="10"/>
  <c r="K7" i="10"/>
  <c r="N7" i="10"/>
  <c r="K8" i="10"/>
  <c r="N8" i="10"/>
  <c r="K9" i="10"/>
  <c r="N9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K27" i="10"/>
  <c r="N27" i="10"/>
  <c r="K28" i="10"/>
  <c r="N28" i="10"/>
  <c r="K29" i="10"/>
  <c r="N29" i="10"/>
  <c r="K30" i="10"/>
  <c r="N30" i="10"/>
  <c r="N32" i="10"/>
  <c r="M3" i="10"/>
  <c r="M4" i="10"/>
  <c r="M5" i="10"/>
  <c r="M6" i="10"/>
  <c r="M7" i="10"/>
  <c r="M8" i="10"/>
  <c r="M9" i="10"/>
  <c r="M13" i="10"/>
  <c r="M14" i="10"/>
  <c r="M15" i="10"/>
  <c r="M16" i="10"/>
  <c r="M17" i="10"/>
  <c r="M18" i="10"/>
  <c r="M19" i="10"/>
  <c r="M20" i="10"/>
  <c r="M21" i="10"/>
  <c r="M22" i="10"/>
  <c r="M23" i="10"/>
  <c r="M27" i="10"/>
  <c r="M28" i="10"/>
  <c r="M29" i="10"/>
  <c r="M30" i="10"/>
  <c r="M32" i="10"/>
  <c r="K3" i="9"/>
  <c r="N3" i="9"/>
  <c r="K4" i="9"/>
  <c r="N4" i="9"/>
  <c r="K5" i="9"/>
  <c r="N5" i="9"/>
  <c r="K6" i="9"/>
  <c r="N6" i="9"/>
  <c r="K7" i="9"/>
  <c r="N7" i="9"/>
  <c r="K8" i="9"/>
  <c r="N8" i="9"/>
  <c r="K9" i="9"/>
  <c r="N9" i="9"/>
  <c r="K13" i="9"/>
  <c r="N13" i="9"/>
  <c r="K14" i="9"/>
  <c r="N14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K27" i="9"/>
  <c r="N27" i="9"/>
  <c r="K28" i="9"/>
  <c r="N28" i="9"/>
  <c r="K29" i="9"/>
  <c r="N29" i="9"/>
  <c r="K30" i="9"/>
  <c r="N30" i="9"/>
  <c r="N32" i="9"/>
  <c r="M3" i="9"/>
  <c r="M4" i="9"/>
  <c r="M5" i="9"/>
  <c r="M6" i="9"/>
  <c r="M7" i="9"/>
  <c r="M8" i="9"/>
  <c r="M9" i="9"/>
  <c r="M13" i="9"/>
  <c r="M14" i="9"/>
  <c r="M15" i="9"/>
  <c r="M16" i="9"/>
  <c r="M17" i="9"/>
  <c r="M18" i="9"/>
  <c r="M19" i="9"/>
  <c r="M20" i="9"/>
  <c r="M21" i="9"/>
  <c r="M22" i="9"/>
  <c r="M23" i="9"/>
  <c r="M27" i="9"/>
  <c r="M28" i="9"/>
  <c r="M29" i="9"/>
  <c r="M30" i="9"/>
  <c r="M32" i="9"/>
  <c r="K3" i="8"/>
  <c r="N3" i="8"/>
  <c r="K4" i="8"/>
  <c r="N4" i="8"/>
  <c r="K5" i="8"/>
  <c r="N5" i="8"/>
  <c r="K6" i="8"/>
  <c r="N6" i="8"/>
  <c r="K7" i="8"/>
  <c r="N7" i="8"/>
  <c r="K8" i="8"/>
  <c r="N8" i="8"/>
  <c r="K9" i="8"/>
  <c r="N9" i="8"/>
  <c r="K13" i="8"/>
  <c r="N13" i="8"/>
  <c r="K14" i="8"/>
  <c r="N14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K27" i="8"/>
  <c r="N27" i="8"/>
  <c r="K28" i="8"/>
  <c r="N28" i="8"/>
  <c r="K29" i="8"/>
  <c r="N29" i="8"/>
  <c r="K30" i="8"/>
  <c r="N30" i="8"/>
  <c r="N32" i="8"/>
  <c r="M3" i="8"/>
  <c r="M4" i="8"/>
  <c r="M5" i="8"/>
  <c r="M6" i="8"/>
  <c r="M7" i="8"/>
  <c r="M8" i="8"/>
  <c r="M9" i="8"/>
  <c r="M13" i="8"/>
  <c r="M14" i="8"/>
  <c r="M15" i="8"/>
  <c r="M16" i="8"/>
  <c r="M17" i="8"/>
  <c r="M18" i="8"/>
  <c r="M19" i="8"/>
  <c r="M20" i="8"/>
  <c r="M21" i="8"/>
  <c r="M22" i="8"/>
  <c r="M23" i="8"/>
  <c r="M27" i="8"/>
  <c r="M28" i="8"/>
  <c r="M29" i="8"/>
  <c r="M30" i="8"/>
  <c r="M32" i="8"/>
  <c r="K3" i="7"/>
  <c r="N3" i="7"/>
  <c r="K4" i="7"/>
  <c r="N4" i="7"/>
  <c r="K5" i="7"/>
  <c r="N5" i="7"/>
  <c r="K6" i="7"/>
  <c r="N6" i="7"/>
  <c r="K7" i="7"/>
  <c r="N7" i="7"/>
  <c r="K8" i="7"/>
  <c r="N8" i="7"/>
  <c r="K9" i="7"/>
  <c r="N9" i="7"/>
  <c r="K13" i="7"/>
  <c r="N13" i="7"/>
  <c r="K14" i="7"/>
  <c r="N14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K27" i="7"/>
  <c r="N27" i="7"/>
  <c r="K28" i="7"/>
  <c r="N28" i="7"/>
  <c r="K29" i="7"/>
  <c r="N29" i="7"/>
  <c r="K30" i="7"/>
  <c r="N30" i="7"/>
  <c r="N32" i="7"/>
  <c r="M3" i="7"/>
  <c r="M4" i="7"/>
  <c r="M5" i="7"/>
  <c r="M6" i="7"/>
  <c r="M7" i="7"/>
  <c r="M8" i="7"/>
  <c r="M9" i="7"/>
  <c r="M13" i="7"/>
  <c r="M14" i="7"/>
  <c r="M15" i="7"/>
  <c r="M16" i="7"/>
  <c r="M17" i="7"/>
  <c r="M18" i="7"/>
  <c r="M19" i="7"/>
  <c r="M20" i="7"/>
  <c r="M21" i="7"/>
  <c r="M22" i="7"/>
  <c r="M23" i="7"/>
  <c r="M27" i="7"/>
  <c r="M28" i="7"/>
  <c r="M29" i="7"/>
  <c r="M30" i="7"/>
  <c r="M32" i="7"/>
  <c r="K3" i="6"/>
  <c r="N3" i="6"/>
  <c r="K4" i="6"/>
  <c r="N4" i="6"/>
  <c r="K5" i="6"/>
  <c r="N5" i="6"/>
  <c r="K6" i="6"/>
  <c r="N6" i="6"/>
  <c r="K7" i="6"/>
  <c r="N7" i="6"/>
  <c r="K8" i="6"/>
  <c r="N8" i="6"/>
  <c r="K9" i="6"/>
  <c r="N9" i="6"/>
  <c r="K13" i="6"/>
  <c r="N13" i="6"/>
  <c r="K14" i="6"/>
  <c r="N14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K27" i="6"/>
  <c r="N27" i="6"/>
  <c r="K28" i="6"/>
  <c r="N28" i="6"/>
  <c r="K29" i="6"/>
  <c r="N29" i="6"/>
  <c r="K30" i="6"/>
  <c r="N30" i="6"/>
  <c r="N32" i="6"/>
  <c r="M3" i="6"/>
  <c r="M4" i="6"/>
  <c r="M5" i="6"/>
  <c r="M6" i="6"/>
  <c r="M7" i="6"/>
  <c r="M8" i="6"/>
  <c r="M9" i="6"/>
  <c r="M13" i="6"/>
  <c r="M14" i="6"/>
  <c r="M15" i="6"/>
  <c r="M16" i="6"/>
  <c r="M17" i="6"/>
  <c r="M18" i="6"/>
  <c r="M19" i="6"/>
  <c r="M20" i="6"/>
  <c r="M21" i="6"/>
  <c r="M22" i="6"/>
  <c r="M23" i="6"/>
  <c r="M27" i="6"/>
  <c r="M28" i="6"/>
  <c r="M29" i="6"/>
  <c r="M30" i="6"/>
  <c r="M32" i="6"/>
  <c r="K3" i="5"/>
  <c r="N3" i="5"/>
  <c r="K4" i="5"/>
  <c r="N4" i="5"/>
  <c r="K5" i="5"/>
  <c r="N5" i="5"/>
  <c r="K6" i="5"/>
  <c r="N6" i="5"/>
  <c r="K7" i="5"/>
  <c r="N7" i="5"/>
  <c r="K8" i="5"/>
  <c r="N8" i="5"/>
  <c r="K9" i="5"/>
  <c r="N9" i="5"/>
  <c r="K13" i="5"/>
  <c r="N13" i="5"/>
  <c r="K14" i="5"/>
  <c r="N14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K27" i="5"/>
  <c r="N27" i="5"/>
  <c r="K28" i="5"/>
  <c r="N28" i="5"/>
  <c r="K29" i="5"/>
  <c r="N29" i="5"/>
  <c r="K30" i="5"/>
  <c r="N30" i="5"/>
  <c r="N32" i="5"/>
  <c r="M3" i="5"/>
  <c r="M4" i="5"/>
  <c r="M5" i="5"/>
  <c r="M6" i="5"/>
  <c r="M7" i="5"/>
  <c r="M8" i="5"/>
  <c r="M9" i="5"/>
  <c r="M13" i="5"/>
  <c r="M14" i="5"/>
  <c r="M15" i="5"/>
  <c r="M16" i="5"/>
  <c r="M17" i="5"/>
  <c r="M18" i="5"/>
  <c r="M19" i="5"/>
  <c r="M20" i="5"/>
  <c r="M21" i="5"/>
  <c r="M22" i="5"/>
  <c r="M23" i="5"/>
  <c r="M27" i="5"/>
  <c r="M28" i="5"/>
  <c r="M29" i="5"/>
  <c r="M30" i="5"/>
  <c r="M32" i="5"/>
  <c r="K3" i="4"/>
  <c r="N3" i="4"/>
  <c r="K4" i="4"/>
  <c r="N4" i="4"/>
  <c r="K5" i="4"/>
  <c r="N5" i="4"/>
  <c r="K6" i="4"/>
  <c r="N6" i="4"/>
  <c r="K7" i="4"/>
  <c r="N7" i="4"/>
  <c r="K8" i="4"/>
  <c r="N8" i="4"/>
  <c r="K9" i="4"/>
  <c r="N9" i="4"/>
  <c r="K13" i="4"/>
  <c r="N13" i="4"/>
  <c r="K14" i="4"/>
  <c r="N14" i="4"/>
  <c r="K15" i="4"/>
  <c r="N15" i="4"/>
  <c r="K16" i="4"/>
  <c r="N16" i="4"/>
  <c r="K17" i="4"/>
  <c r="N17" i="4"/>
  <c r="K18" i="4"/>
  <c r="N18" i="4"/>
  <c r="K19" i="4"/>
  <c r="N19" i="4"/>
  <c r="K20" i="4"/>
  <c r="N20" i="4"/>
  <c r="K21" i="4"/>
  <c r="N21" i="4"/>
  <c r="K22" i="4"/>
  <c r="N22" i="4"/>
  <c r="K23" i="4"/>
  <c r="N23" i="4"/>
  <c r="K27" i="4"/>
  <c r="N27" i="4"/>
  <c r="K28" i="4"/>
  <c r="N28" i="4"/>
  <c r="K29" i="4"/>
  <c r="N29" i="4"/>
  <c r="K30" i="4"/>
  <c r="N30" i="4"/>
  <c r="N32" i="4"/>
  <c r="M3" i="4"/>
  <c r="M4" i="4"/>
  <c r="M5" i="4"/>
  <c r="M6" i="4"/>
  <c r="M7" i="4"/>
  <c r="M8" i="4"/>
  <c r="M9" i="4"/>
  <c r="M13" i="4"/>
  <c r="M14" i="4"/>
  <c r="M15" i="4"/>
  <c r="M16" i="4"/>
  <c r="M17" i="4"/>
  <c r="M18" i="4"/>
  <c r="M19" i="4"/>
  <c r="M20" i="4"/>
  <c r="M21" i="4"/>
  <c r="M22" i="4"/>
  <c r="M23" i="4"/>
  <c r="M27" i="4"/>
  <c r="M28" i="4"/>
  <c r="M29" i="4"/>
  <c r="M30" i="4"/>
  <c r="M32" i="4"/>
  <c r="K3" i="2"/>
  <c r="N3" i="2"/>
  <c r="K4" i="2"/>
  <c r="N4" i="2"/>
  <c r="K5" i="2"/>
  <c r="N5" i="2"/>
  <c r="K6" i="2"/>
  <c r="N6" i="2"/>
  <c r="K7" i="2"/>
  <c r="N7" i="2"/>
  <c r="K8" i="2"/>
  <c r="N8" i="2"/>
  <c r="K9" i="2"/>
  <c r="N9" i="2"/>
  <c r="K13" i="2"/>
  <c r="N13" i="2"/>
  <c r="K14" i="2"/>
  <c r="N14" i="2"/>
  <c r="K15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K27" i="2"/>
  <c r="N27" i="2"/>
  <c r="K28" i="2"/>
  <c r="N28" i="2"/>
  <c r="K29" i="2"/>
  <c r="N29" i="2"/>
  <c r="K30" i="2"/>
  <c r="N30" i="2"/>
  <c r="N32" i="2"/>
  <c r="M3" i="2"/>
  <c r="M4" i="2"/>
  <c r="M5" i="2"/>
  <c r="M6" i="2"/>
  <c r="M7" i="2"/>
  <c r="M8" i="2"/>
  <c r="M9" i="2"/>
  <c r="M13" i="2"/>
  <c r="M14" i="2"/>
  <c r="M15" i="2"/>
  <c r="M16" i="2"/>
  <c r="M17" i="2"/>
  <c r="M18" i="2"/>
  <c r="M19" i="2"/>
  <c r="M20" i="2"/>
  <c r="M21" i="2"/>
  <c r="M22" i="2"/>
  <c r="M23" i="2"/>
  <c r="M27" i="2"/>
  <c r="M28" i="2"/>
  <c r="M29" i="2"/>
  <c r="M30" i="2"/>
  <c r="M32" i="2"/>
  <c r="M7" i="1"/>
  <c r="K8" i="1"/>
  <c r="N8" i="1"/>
  <c r="K3" i="1"/>
  <c r="N3" i="1"/>
  <c r="K4" i="1"/>
  <c r="N4" i="1"/>
  <c r="K5" i="1"/>
  <c r="N5" i="1"/>
  <c r="K6" i="1"/>
  <c r="N6" i="1"/>
  <c r="K7" i="1"/>
  <c r="N7" i="1"/>
  <c r="K9" i="1"/>
  <c r="N9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K22" i="1"/>
  <c r="N22" i="1"/>
  <c r="K23" i="1"/>
  <c r="N23" i="1"/>
  <c r="K27" i="1"/>
  <c r="N27" i="1"/>
  <c r="K28" i="1"/>
  <c r="N28" i="1"/>
  <c r="K29" i="1"/>
  <c r="K30" i="1"/>
  <c r="N30" i="1"/>
  <c r="M30" i="1"/>
  <c r="M29" i="1"/>
  <c r="N29" i="1"/>
  <c r="M28" i="1"/>
  <c r="M27" i="1"/>
  <c r="M23" i="1"/>
  <c r="M22" i="1"/>
  <c r="M21" i="1"/>
  <c r="N21" i="1"/>
  <c r="M20" i="1"/>
  <c r="M19" i="1"/>
  <c r="M18" i="1"/>
  <c r="M17" i="1"/>
  <c r="M16" i="1"/>
  <c r="M15" i="1"/>
  <c r="M14" i="1"/>
  <c r="M13" i="1"/>
  <c r="M9" i="1"/>
  <c r="M6" i="1"/>
  <c r="M5" i="1"/>
  <c r="M4" i="1"/>
  <c r="M3" i="1"/>
  <c r="M8" i="1"/>
  <c r="N32" i="1"/>
  <c r="M32" i="1"/>
</calcChain>
</file>

<file path=xl/sharedStrings.xml><?xml version="1.0" encoding="utf-8"?>
<sst xmlns="http://schemas.openxmlformats.org/spreadsheetml/2006/main" count="1164" uniqueCount="79">
  <si>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</si>
  <si>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</si>
  <si>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</si>
  <si>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</si>
  <si>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</si>
  <si>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</si>
  <si>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</si>
  <si>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</si>
  <si>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</si>
  <si>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GREEN</t>
  </si>
  <si>
    <t>Roll in, roll out</t>
  </si>
  <si>
    <t>Pull V</t>
  </si>
  <si>
    <t>Half V</t>
  </si>
  <si>
    <t>L behind</t>
  </si>
  <si>
    <t>Pull push</t>
  </si>
  <si>
    <t>Inside and outside cuts</t>
  </si>
  <si>
    <t>Roll over stop</t>
  </si>
  <si>
    <t>Juggling</t>
  </si>
  <si>
    <t>toe juggles</t>
  </si>
  <si>
    <t>shin juggles</t>
  </si>
  <si>
    <t xml:space="preserve">outside of the foot </t>
  </si>
  <si>
    <t>outside of the foot alternating</t>
  </si>
  <si>
    <t>juggle to stalls</t>
  </si>
  <si>
    <t>sitting juggles</t>
  </si>
  <si>
    <t>sitting foot to knee</t>
  </si>
  <si>
    <t>lace bounce</t>
  </si>
  <si>
    <t>side of foot bounce</t>
  </si>
  <si>
    <t>around the world</t>
  </si>
  <si>
    <t>Elite skills</t>
  </si>
  <si>
    <t>Double L behind</t>
  </si>
  <si>
    <t>Scissor slap heel stop</t>
  </si>
  <si>
    <t>Behind push stop to inside push stop</t>
  </si>
  <si>
    <t>Initial Score</t>
  </si>
  <si>
    <t>Target Score</t>
  </si>
  <si>
    <t>Final Score</t>
  </si>
  <si>
    <t>14/14</t>
  </si>
  <si>
    <t>Total Percent Score</t>
  </si>
  <si>
    <t>Initial % Score</t>
  </si>
  <si>
    <t>Final % Score</t>
  </si>
  <si>
    <t>34/34</t>
  </si>
  <si>
    <t>baby juggles</t>
  </si>
  <si>
    <t>Single foot V to drag back Cruyff balance</t>
  </si>
  <si>
    <t>Player</t>
  </si>
  <si>
    <t>Sarah Michelle Levy</t>
  </si>
  <si>
    <t>Noe Hernandez</t>
  </si>
  <si>
    <t>Lorelai Brunty</t>
  </si>
  <si>
    <t>Noah Shreff</t>
  </si>
  <si>
    <t>Peyton Granger</t>
  </si>
  <si>
    <t>Chloe Shreff</t>
  </si>
  <si>
    <t>Jack Coan</t>
  </si>
  <si>
    <t>Lindsey Evans</t>
  </si>
  <si>
    <t>Alexander Renne</t>
  </si>
  <si>
    <t>Brooke Bary</t>
  </si>
  <si>
    <t>Robert Hernandez</t>
  </si>
  <si>
    <t>Sydney Royall</t>
  </si>
  <si>
    <t>Christian Sanchez</t>
  </si>
  <si>
    <t>Madelyn Green</t>
  </si>
  <si>
    <t>Sidney Croland</t>
  </si>
  <si>
    <t>Avery</t>
  </si>
  <si>
    <t>Wendy Arnebury</t>
  </si>
  <si>
    <t>Kacey Miller</t>
  </si>
  <si>
    <t>Riley Massey</t>
  </si>
  <si>
    <t>Madison Parker</t>
  </si>
  <si>
    <t>Noah Brunty</t>
  </si>
  <si>
    <t>Sam Coughlin</t>
  </si>
  <si>
    <t>Aaron Norton-Baker</t>
  </si>
  <si>
    <t>Jason Nash</t>
  </si>
  <si>
    <t>Jordyn Hall</t>
  </si>
  <si>
    <t>Michael Herrera</t>
  </si>
  <si>
    <t>Faith Guay</t>
  </si>
  <si>
    <t>Cooper Sanders</t>
  </si>
  <si>
    <t>Maggie Lambert</t>
  </si>
  <si>
    <t>Gabby Giracelo</t>
  </si>
  <si>
    <t>Level</t>
  </si>
  <si>
    <t>Initial</t>
  </si>
  <si>
    <t>Final</t>
  </si>
  <si>
    <t>*******</t>
  </si>
  <si>
    <t>43/5</t>
  </si>
  <si>
    <t>Sydney Loomis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</si>
</sst>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7" fillId="0" borderId="0" xfId="0" applyFont="1" applyAlignme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11" sqref="A2:D11"/>
    </sheetView>
  </sheetViews>
  <sheetFormatPr baseColWidth="10" defaultColWidth="8.83203125" defaultRowHeight="15" x14ac:dyDescent="0.2"/>
  <cols>
    <col min="1" max="1" width="17.83203125" customWidth="1"/>
  </cols>
  <sheetData>
    <row r="1" spans="1:10" x14ac:dyDescent="0.2">
      <c r="A1" t="s">
        <v>42</v>
      </c>
      <c r="B1" t="s">
        <v>73</v>
      </c>
      <c r="C1" t="s">
        <v>74</v>
      </c>
      <c r="D1" t="s">
        <v>75</v>
      </c>
    </row>
    <row r="2" spans="1:10" x14ac:dyDescent="0.2">
      <c r="A2" t="s">
        <v>64</v>
      </c>
      <c r="B2" t="s">
        <v>76</v>
      </c>
      <c r="C2">
        <v>190</v>
      </c>
      <c r="D2">
        <v>190</v>
      </c>
    </row>
    <row r="3" spans="1:10" x14ac:dyDescent="0.2">
      <c r="A3" t="s">
        <v>65</v>
      </c>
      <c r="B3">
        <v>2.8</v>
      </c>
      <c r="C3">
        <v>96</v>
      </c>
      <c r="D3">
        <v>166</v>
      </c>
    </row>
    <row r="4" spans="1:10" x14ac:dyDescent="0.2">
      <c r="A4" t="s">
        <v>72</v>
      </c>
      <c r="B4">
        <v>2.7</v>
      </c>
      <c r="C4">
        <v>141</v>
      </c>
      <c r="D4">
        <v>159</v>
      </c>
      <c r="J4">
        <v>190</v>
      </c>
    </row>
    <row r="5" spans="1:10" x14ac:dyDescent="0.2">
      <c r="A5" t="s">
        <v>60</v>
      </c>
      <c r="B5">
        <v>2.7</v>
      </c>
      <c r="C5">
        <v>158</v>
      </c>
      <c r="D5">
        <v>158</v>
      </c>
      <c r="J5">
        <v>180</v>
      </c>
    </row>
    <row r="6" spans="1:10" x14ac:dyDescent="0.2">
      <c r="A6" t="s">
        <v>63</v>
      </c>
      <c r="B6">
        <v>2.7</v>
      </c>
      <c r="C6">
        <v>120</v>
      </c>
      <c r="D6">
        <v>158</v>
      </c>
      <c r="I6">
        <v>2.9</v>
      </c>
      <c r="J6">
        <v>170</v>
      </c>
    </row>
    <row r="7" spans="1:10" x14ac:dyDescent="0.2">
      <c r="A7" t="s">
        <v>57</v>
      </c>
      <c r="B7">
        <v>2.7</v>
      </c>
      <c r="C7">
        <v>116</v>
      </c>
      <c r="D7">
        <v>154</v>
      </c>
      <c r="I7">
        <v>2.8</v>
      </c>
      <c r="J7">
        <v>160</v>
      </c>
    </row>
    <row r="8" spans="1:10" x14ac:dyDescent="0.2">
      <c r="A8" t="s">
        <v>47</v>
      </c>
      <c r="B8">
        <v>2.6</v>
      </c>
      <c r="C8">
        <v>112</v>
      </c>
      <c r="D8">
        <v>147</v>
      </c>
      <c r="I8">
        <v>2.7</v>
      </c>
      <c r="J8">
        <v>150</v>
      </c>
    </row>
    <row r="9" spans="1:10" x14ac:dyDescent="0.2">
      <c r="A9" t="s">
        <v>51</v>
      </c>
      <c r="B9">
        <v>2.5</v>
      </c>
      <c r="C9">
        <v>111</v>
      </c>
      <c r="D9">
        <v>136</v>
      </c>
      <c r="I9">
        <v>2.6</v>
      </c>
      <c r="J9">
        <v>140</v>
      </c>
    </row>
    <row r="10" spans="1:10" x14ac:dyDescent="0.2">
      <c r="A10" t="s">
        <v>55</v>
      </c>
      <c r="B10">
        <v>2.2999999999999998</v>
      </c>
      <c r="C10">
        <v>119</v>
      </c>
      <c r="D10">
        <v>119</v>
      </c>
      <c r="I10">
        <v>2.5</v>
      </c>
      <c r="J10">
        <v>130</v>
      </c>
    </row>
    <row r="11" spans="1:10" x14ac:dyDescent="0.2">
      <c r="A11" t="s">
        <v>58</v>
      </c>
      <c r="B11">
        <v>2.2000000000000002</v>
      </c>
      <c r="C11">
        <v>102</v>
      </c>
      <c r="D11">
        <v>102</v>
      </c>
      <c r="I11">
        <v>2.4</v>
      </c>
      <c r="J11">
        <v>120</v>
      </c>
    </row>
    <row r="12" spans="1:10" x14ac:dyDescent="0.2">
      <c r="A12" t="s">
        <v>43</v>
      </c>
      <c r="I12">
        <v>2.2999999999999998</v>
      </c>
      <c r="J12">
        <v>110</v>
      </c>
    </row>
    <row r="13" spans="1:10" x14ac:dyDescent="0.2">
      <c r="A13" t="s">
        <v>44</v>
      </c>
      <c r="I13">
        <v>2.2000000000000002</v>
      </c>
      <c r="J13">
        <v>100</v>
      </c>
    </row>
    <row r="14" spans="1:10" x14ac:dyDescent="0.2">
      <c r="A14" t="s">
        <v>45</v>
      </c>
      <c r="I14">
        <v>2.1</v>
      </c>
      <c r="J14">
        <v>90</v>
      </c>
    </row>
    <row r="15" spans="1:10" x14ac:dyDescent="0.2">
      <c r="A15" t="s">
        <v>46</v>
      </c>
      <c r="I15">
        <v>2</v>
      </c>
      <c r="J15">
        <v>80</v>
      </c>
    </row>
    <row r="16" spans="1:10" x14ac:dyDescent="0.2">
      <c r="A16" t="s">
        <v>48</v>
      </c>
    </row>
    <row r="17" spans="1:1" x14ac:dyDescent="0.2">
      <c r="A17" t="s">
        <v>49</v>
      </c>
    </row>
    <row r="18" spans="1:1" x14ac:dyDescent="0.2">
      <c r="A18" t="s">
        <v>50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56</v>
      </c>
    </row>
    <row r="23" spans="1:1" x14ac:dyDescent="0.2">
      <c r="A23" t="s">
        <v>59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  <row r="31" spans="1:1" x14ac:dyDescent="0.2">
      <c r="A31" t="s">
        <v>71</v>
      </c>
    </row>
    <row r="32" spans="1:1" x14ac:dyDescent="0.2">
      <c r="A32" t="s">
        <v>78</v>
      </c>
    </row>
  </sheetData>
  <sortState ref="A2:D32">
    <sortCondition descending="1" ref="D2:D32"/>
    <sortCondition descending="1" ref="B2:B3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B3" workbookViewId="0">
      <selection activeCell="J31" sqref="J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20</v>
      </c>
      <c r="I3">
        <v>20</v>
      </c>
      <c r="J3">
        <v>20</v>
      </c>
      <c r="K3">
        <f t="shared" ref="K3:K23" si="0">LARGE(B3:J3,1)</f>
        <v>20</v>
      </c>
      <c r="L3" s="4">
        <v>19</v>
      </c>
      <c r="M3">
        <f t="shared" ref="M3:M6" si="1">IMDIV(B3,L3)*100</f>
        <v>105.26315789473699</v>
      </c>
      <c r="N3">
        <f t="shared" ref="N3:N6" si="2">IMDIV(K3,L3)*100</f>
        <v>105.26315789473699</v>
      </c>
    </row>
    <row r="4" spans="1:14" x14ac:dyDescent="0.2">
      <c r="A4" s="4" t="s">
        <v>12</v>
      </c>
      <c r="B4" s="5">
        <v>23</v>
      </c>
      <c r="I4">
        <v>27</v>
      </c>
      <c r="J4">
        <v>27</v>
      </c>
      <c r="K4">
        <f t="shared" si="0"/>
        <v>27</v>
      </c>
      <c r="L4" s="4">
        <v>26</v>
      </c>
      <c r="M4">
        <f t="shared" si="1"/>
        <v>88.46153846153851</v>
      </c>
      <c r="N4">
        <f t="shared" si="2"/>
        <v>103.84615384615401</v>
      </c>
    </row>
    <row r="5" spans="1:14" x14ac:dyDescent="0.2">
      <c r="A5" s="4" t="s">
        <v>13</v>
      </c>
      <c r="B5" s="5">
        <v>23</v>
      </c>
      <c r="I5">
        <v>22</v>
      </c>
      <c r="J5">
        <v>22</v>
      </c>
      <c r="K5">
        <f t="shared" si="0"/>
        <v>23</v>
      </c>
      <c r="L5" s="4">
        <v>22</v>
      </c>
      <c r="M5">
        <f t="shared" si="1"/>
        <v>104.545454545455</v>
      </c>
      <c r="N5">
        <f t="shared" si="2"/>
        <v>104.545454545455</v>
      </c>
    </row>
    <row r="6" spans="1:14" x14ac:dyDescent="0.2">
      <c r="A6" s="4" t="s">
        <v>14</v>
      </c>
      <c r="B6" s="5">
        <v>27</v>
      </c>
      <c r="I6">
        <v>30</v>
      </c>
      <c r="J6">
        <v>30</v>
      </c>
      <c r="K6">
        <f t="shared" si="0"/>
        <v>30</v>
      </c>
      <c r="L6" s="4">
        <v>29</v>
      </c>
      <c r="M6">
        <f t="shared" si="1"/>
        <v>93.103448275862092</v>
      </c>
      <c r="N6">
        <f t="shared" si="2"/>
        <v>103.448275862069</v>
      </c>
    </row>
    <row r="7" spans="1:14" x14ac:dyDescent="0.2">
      <c r="A7" s="4" t="s">
        <v>15</v>
      </c>
      <c r="B7" s="5">
        <v>22.5</v>
      </c>
      <c r="I7">
        <v>22</v>
      </c>
      <c r="J7">
        <v>26.5</v>
      </c>
      <c r="K7">
        <f t="shared" si="0"/>
        <v>26.5</v>
      </c>
      <c r="L7" s="4" t="s">
        <v>39</v>
      </c>
      <c r="M7">
        <f>IMDIV(B7,34)*100</f>
        <v>66.176470588235304</v>
      </c>
      <c r="N7">
        <f>IMDIV(K7,34)*100</f>
        <v>77.941176470588204</v>
      </c>
    </row>
    <row r="8" spans="1:14" x14ac:dyDescent="0.2">
      <c r="A8" s="4" t="s">
        <v>10</v>
      </c>
      <c r="B8" s="5">
        <v>23</v>
      </c>
      <c r="I8">
        <v>29</v>
      </c>
      <c r="J8">
        <v>27</v>
      </c>
      <c r="K8">
        <f>LARGE(B8:J8,1)</f>
        <v>29</v>
      </c>
      <c r="L8" s="4" t="s">
        <v>35</v>
      </c>
      <c r="M8">
        <f>IMDIV(B8,14)*100</f>
        <v>164.28571428571399</v>
      </c>
      <c r="N8">
        <f>IMDIV(K8,14)*100</f>
        <v>207.142857142857</v>
      </c>
    </row>
    <row r="9" spans="1:14" x14ac:dyDescent="0.2">
      <c r="A9" s="4" t="s">
        <v>16</v>
      </c>
      <c r="B9" s="5">
        <v>20</v>
      </c>
      <c r="I9">
        <v>23</v>
      </c>
      <c r="J9">
        <v>20</v>
      </c>
      <c r="K9">
        <f>LARGE(B9:J9,1)</f>
        <v>23</v>
      </c>
      <c r="L9" s="4">
        <v>18</v>
      </c>
      <c r="M9">
        <f>IMDIV(B9,L9)*100</f>
        <v>111.111111111111</v>
      </c>
      <c r="N9">
        <f>IMDIV(K9,L9)*100</f>
        <v>127.77777777777798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12</v>
      </c>
      <c r="I13">
        <v>14</v>
      </c>
      <c r="J13">
        <v>14</v>
      </c>
      <c r="K13">
        <f t="shared" si="0"/>
        <v>14</v>
      </c>
      <c r="L13" s="8">
        <v>10</v>
      </c>
      <c r="M13">
        <f t="shared" ref="M13:M30" si="3">IMDIV(B13,L13)*100</f>
        <v>120</v>
      </c>
      <c r="N13">
        <f t="shared" ref="N13:N23" si="4">IMDIV(K13,L13)*100</f>
        <v>140</v>
      </c>
    </row>
    <row r="14" spans="1:14" x14ac:dyDescent="0.2">
      <c r="A14" s="8" t="s">
        <v>19</v>
      </c>
      <c r="B14" s="5">
        <v>8</v>
      </c>
      <c r="I14">
        <v>11</v>
      </c>
      <c r="J14">
        <v>11</v>
      </c>
      <c r="K14">
        <f t="shared" si="0"/>
        <v>11</v>
      </c>
      <c r="L14" s="8">
        <v>10</v>
      </c>
      <c r="M14">
        <f t="shared" si="3"/>
        <v>80</v>
      </c>
      <c r="N14">
        <f t="shared" si="4"/>
        <v>110.00000000000001</v>
      </c>
    </row>
    <row r="15" spans="1:14" x14ac:dyDescent="0.2">
      <c r="A15" s="8" t="s">
        <v>20</v>
      </c>
      <c r="B15" s="5">
        <v>12</v>
      </c>
      <c r="I15">
        <v>13</v>
      </c>
      <c r="J15">
        <v>12</v>
      </c>
      <c r="K15">
        <f t="shared" si="0"/>
        <v>13</v>
      </c>
      <c r="L15" s="8">
        <v>10</v>
      </c>
      <c r="M15">
        <f t="shared" si="3"/>
        <v>120</v>
      </c>
      <c r="N15">
        <f t="shared" si="4"/>
        <v>130</v>
      </c>
    </row>
    <row r="16" spans="1:14" x14ac:dyDescent="0.2">
      <c r="A16" s="8" t="s">
        <v>21</v>
      </c>
      <c r="B16" s="5">
        <v>4</v>
      </c>
      <c r="I16">
        <v>5</v>
      </c>
      <c r="J16">
        <v>0</v>
      </c>
      <c r="K16">
        <f t="shared" si="0"/>
        <v>5</v>
      </c>
      <c r="L16" s="8">
        <v>4</v>
      </c>
      <c r="M16">
        <f t="shared" si="3"/>
        <v>100</v>
      </c>
      <c r="N16">
        <f t="shared" si="4"/>
        <v>125</v>
      </c>
    </row>
    <row r="17" spans="1:14" x14ac:dyDescent="0.2">
      <c r="A17" s="8" t="s">
        <v>22</v>
      </c>
      <c r="B17" s="5">
        <v>6</v>
      </c>
      <c r="I17">
        <v>6</v>
      </c>
      <c r="J17">
        <v>5</v>
      </c>
      <c r="K17">
        <f t="shared" si="0"/>
        <v>6</v>
      </c>
      <c r="L17" s="8">
        <v>4</v>
      </c>
      <c r="M17">
        <f t="shared" si="3"/>
        <v>150</v>
      </c>
      <c r="N17">
        <f t="shared" si="4"/>
        <v>150</v>
      </c>
    </row>
    <row r="18" spans="1:14" x14ac:dyDescent="0.2">
      <c r="A18" s="8" t="s">
        <v>40</v>
      </c>
      <c r="B18" s="5">
        <v>34</v>
      </c>
      <c r="I18">
        <v>37</v>
      </c>
      <c r="J18">
        <v>33</v>
      </c>
      <c r="K18">
        <f t="shared" si="0"/>
        <v>37</v>
      </c>
      <c r="L18" s="8">
        <v>30</v>
      </c>
      <c r="M18">
        <f t="shared" si="3"/>
        <v>113.333333333333</v>
      </c>
      <c r="N18">
        <f t="shared" si="4"/>
        <v>123.333333333333</v>
      </c>
    </row>
    <row r="19" spans="1:14" x14ac:dyDescent="0.2">
      <c r="A19" s="8" t="s">
        <v>23</v>
      </c>
      <c r="B19" s="5">
        <v>20</v>
      </c>
      <c r="I19">
        <v>21</v>
      </c>
      <c r="J19">
        <v>23</v>
      </c>
      <c r="K19">
        <f t="shared" si="0"/>
        <v>23</v>
      </c>
      <c r="L19" s="8">
        <v>15</v>
      </c>
      <c r="M19">
        <f t="shared" si="3"/>
        <v>133.333333333333</v>
      </c>
      <c r="N19">
        <f t="shared" si="4"/>
        <v>153.333333333333</v>
      </c>
    </row>
    <row r="20" spans="1:14" x14ac:dyDescent="0.2">
      <c r="A20" s="8" t="s">
        <v>24</v>
      </c>
      <c r="B20" s="5">
        <v>6</v>
      </c>
      <c r="I20">
        <v>6</v>
      </c>
      <c r="J20">
        <v>6</v>
      </c>
      <c r="K20">
        <f t="shared" si="0"/>
        <v>6</v>
      </c>
      <c r="L20" s="8">
        <v>3</v>
      </c>
      <c r="M20">
        <f t="shared" si="3"/>
        <v>200</v>
      </c>
      <c r="N20">
        <f t="shared" si="4"/>
        <v>200</v>
      </c>
    </row>
    <row r="21" spans="1:14" x14ac:dyDescent="0.2">
      <c r="A21" s="8" t="s">
        <v>25</v>
      </c>
      <c r="B21" s="5">
        <v>5</v>
      </c>
      <c r="I21">
        <v>9</v>
      </c>
      <c r="J21">
        <v>7</v>
      </c>
      <c r="K21">
        <f t="shared" si="0"/>
        <v>9</v>
      </c>
      <c r="L21" s="8">
        <v>2</v>
      </c>
      <c r="M21">
        <f t="shared" si="3"/>
        <v>250</v>
      </c>
      <c r="N21">
        <f t="shared" si="4"/>
        <v>450</v>
      </c>
    </row>
    <row r="22" spans="1:14" x14ac:dyDescent="0.2">
      <c r="A22" s="8" t="s">
        <v>26</v>
      </c>
      <c r="B22" s="5">
        <v>4</v>
      </c>
      <c r="I22">
        <v>9</v>
      </c>
      <c r="J22">
        <v>9</v>
      </c>
      <c r="K22">
        <f t="shared" si="0"/>
        <v>9</v>
      </c>
      <c r="L22" s="8">
        <v>2</v>
      </c>
      <c r="M22">
        <f t="shared" si="3"/>
        <v>200</v>
      </c>
      <c r="N22">
        <f t="shared" si="4"/>
        <v>450</v>
      </c>
    </row>
    <row r="23" spans="1:14" x14ac:dyDescent="0.2">
      <c r="A23" s="8" t="s">
        <v>27</v>
      </c>
      <c r="B23" s="5">
        <v>0</v>
      </c>
      <c r="I23">
        <v>0</v>
      </c>
      <c r="J23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5</v>
      </c>
      <c r="I27">
        <v>7</v>
      </c>
      <c r="J27">
        <v>10</v>
      </c>
      <c r="K27">
        <f t="shared" ref="K27:K30" si="5">LARGE(B27:J27,1)</f>
        <v>10</v>
      </c>
      <c r="L27" s="4">
        <v>10</v>
      </c>
      <c r="M27">
        <f t="shared" si="3"/>
        <v>50</v>
      </c>
      <c r="N27">
        <f>IMDIV(K27,L27)*100</f>
        <v>100</v>
      </c>
    </row>
    <row r="28" spans="1:14" x14ac:dyDescent="0.2">
      <c r="A28" s="4" t="s">
        <v>29</v>
      </c>
      <c r="B28" s="5">
        <v>8</v>
      </c>
      <c r="I28">
        <v>10</v>
      </c>
      <c r="J28">
        <v>9</v>
      </c>
      <c r="K28">
        <f t="shared" si="5"/>
        <v>10</v>
      </c>
      <c r="L28" s="4">
        <v>10</v>
      </c>
      <c r="M28">
        <f t="shared" si="3"/>
        <v>80</v>
      </c>
      <c r="N28">
        <f>IMDIV(K28,L28)*100</f>
        <v>100</v>
      </c>
    </row>
    <row r="29" spans="1:14" x14ac:dyDescent="0.2">
      <c r="A29" s="4" t="s">
        <v>30</v>
      </c>
      <c r="B29" s="5">
        <v>5</v>
      </c>
      <c r="I29">
        <v>9</v>
      </c>
      <c r="J29">
        <v>10</v>
      </c>
      <c r="K29">
        <f t="shared" si="5"/>
        <v>10</v>
      </c>
      <c r="L29" s="4">
        <v>15</v>
      </c>
      <c r="M29">
        <f t="shared" si="3"/>
        <v>33.3333333333333</v>
      </c>
      <c r="N29">
        <f>IMDIV(K29,L29)*100</f>
        <v>66.6666666666667</v>
      </c>
    </row>
    <row r="30" spans="1:14" x14ac:dyDescent="0.2">
      <c r="A30" s="4" t="s">
        <v>31</v>
      </c>
      <c r="B30" s="5">
        <v>13</v>
      </c>
      <c r="I30">
        <v>13</v>
      </c>
      <c r="J30">
        <v>15</v>
      </c>
      <c r="K30">
        <f t="shared" si="5"/>
        <v>15</v>
      </c>
      <c r="L30" s="4">
        <v>12</v>
      </c>
      <c r="M30">
        <f t="shared" si="3"/>
        <v>108.33333333333299</v>
      </c>
      <c r="N30">
        <f>IMDIV(K30,L30)*100</f>
        <v>125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112.33091947709023</v>
      </c>
      <c r="N32">
        <f>AVERAGE(N3:N31)</f>
        <v>147.87719031240775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1" sqref="B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15</v>
      </c>
      <c r="K3">
        <f t="shared" ref="K3:K23" si="0">LARGE(B3:J3,1)</f>
        <v>15</v>
      </c>
      <c r="L3" s="4">
        <v>19</v>
      </c>
      <c r="M3">
        <f t="shared" ref="M3:M6" si="1">IMDIV(B3,L3)*100</f>
        <v>78.947368421052602</v>
      </c>
      <c r="N3">
        <f t="shared" ref="N3:N6" si="2">IMDIV(K3,L3)*100</f>
        <v>78.947368421052602</v>
      </c>
    </row>
    <row r="4" spans="1:14" x14ac:dyDescent="0.2">
      <c r="A4" s="4" t="s">
        <v>12</v>
      </c>
      <c r="B4" s="5">
        <v>27</v>
      </c>
      <c r="K4">
        <f t="shared" si="0"/>
        <v>27</v>
      </c>
      <c r="L4" s="4">
        <v>26</v>
      </c>
      <c r="M4">
        <f t="shared" si="1"/>
        <v>103.84615384615401</v>
      </c>
      <c r="N4">
        <f t="shared" si="2"/>
        <v>103.84615384615401</v>
      </c>
    </row>
    <row r="5" spans="1:14" x14ac:dyDescent="0.2">
      <c r="A5" s="4" t="s">
        <v>13</v>
      </c>
      <c r="B5" s="5">
        <v>16</v>
      </c>
      <c r="K5">
        <f t="shared" si="0"/>
        <v>16</v>
      </c>
      <c r="L5" s="4">
        <v>22</v>
      </c>
      <c r="M5">
        <f t="shared" si="1"/>
        <v>72.727272727272691</v>
      </c>
      <c r="N5">
        <f t="shared" si="2"/>
        <v>72.727272727272691</v>
      </c>
    </row>
    <row r="6" spans="1:14" x14ac:dyDescent="0.2">
      <c r="A6" s="4" t="s">
        <v>14</v>
      </c>
      <c r="B6" s="5">
        <v>31</v>
      </c>
      <c r="K6">
        <f t="shared" si="0"/>
        <v>31</v>
      </c>
      <c r="L6" s="4">
        <v>29</v>
      </c>
      <c r="M6">
        <f t="shared" si="1"/>
        <v>106.89655172413799</v>
      </c>
      <c r="N6">
        <f t="shared" si="2"/>
        <v>106.89655172413799</v>
      </c>
    </row>
    <row r="7" spans="1:14" x14ac:dyDescent="0.2">
      <c r="A7" s="4" t="s">
        <v>15</v>
      </c>
      <c r="B7" s="5">
        <v>33</v>
      </c>
      <c r="K7">
        <f t="shared" si="0"/>
        <v>33</v>
      </c>
      <c r="L7" s="4" t="s">
        <v>39</v>
      </c>
      <c r="M7">
        <f>IMDIV(B7,34)*100</f>
        <v>97.058823529411796</v>
      </c>
      <c r="N7">
        <f>IMDIV(K7,34)*100</f>
        <v>97.058823529411796</v>
      </c>
    </row>
    <row r="8" spans="1:14" x14ac:dyDescent="0.2">
      <c r="A8" s="4" t="s">
        <v>10</v>
      </c>
      <c r="B8" s="5">
        <v>16.5</v>
      </c>
      <c r="K8">
        <f>LARGE(B8:J8,1)</f>
        <v>16.5</v>
      </c>
      <c r="L8" s="4" t="s">
        <v>35</v>
      </c>
      <c r="M8">
        <f>IMDIV(B8,14)*100</f>
        <v>117.85714285714299</v>
      </c>
      <c r="N8">
        <f>IMDIV(K8,14)*100</f>
        <v>117.85714285714299</v>
      </c>
    </row>
    <row r="9" spans="1:14" x14ac:dyDescent="0.2">
      <c r="A9" s="4" t="s">
        <v>16</v>
      </c>
      <c r="B9" s="5">
        <v>20</v>
      </c>
      <c r="K9">
        <f>LARGE(B9:J9,1)</f>
        <v>20</v>
      </c>
      <c r="L9" s="4">
        <v>18</v>
      </c>
      <c r="M9">
        <f>IMDIV(B9,L9)*100</f>
        <v>111.111111111111</v>
      </c>
      <c r="N9">
        <f>IMDIV(K9,L9)*100</f>
        <v>111.111111111111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8</v>
      </c>
      <c r="K13">
        <f t="shared" si="0"/>
        <v>8</v>
      </c>
      <c r="L13" s="8">
        <v>10</v>
      </c>
      <c r="M13">
        <f t="shared" ref="M13:M30" si="3">IMDIV(B13,L13)*100</f>
        <v>80</v>
      </c>
      <c r="N13">
        <f t="shared" ref="N13:N23" si="4">IMDIV(K13,L13)*100</f>
        <v>80</v>
      </c>
    </row>
    <row r="14" spans="1:14" x14ac:dyDescent="0.2">
      <c r="A14" s="8" t="s">
        <v>19</v>
      </c>
      <c r="B14" s="5">
        <v>11</v>
      </c>
      <c r="K14">
        <f t="shared" si="0"/>
        <v>11</v>
      </c>
      <c r="L14" s="8">
        <v>10</v>
      </c>
      <c r="M14">
        <f t="shared" si="3"/>
        <v>110.00000000000001</v>
      </c>
      <c r="N14">
        <f t="shared" si="4"/>
        <v>110.00000000000001</v>
      </c>
    </row>
    <row r="15" spans="1:14" x14ac:dyDescent="0.2">
      <c r="A15" s="8" t="s">
        <v>20</v>
      </c>
      <c r="B15" s="5">
        <v>4</v>
      </c>
      <c r="K15">
        <f t="shared" si="0"/>
        <v>4</v>
      </c>
      <c r="L15" s="8">
        <v>10</v>
      </c>
      <c r="M15">
        <f t="shared" si="3"/>
        <v>40</v>
      </c>
      <c r="N15">
        <f t="shared" si="4"/>
        <v>40</v>
      </c>
    </row>
    <row r="16" spans="1:14" x14ac:dyDescent="0.2">
      <c r="A16" s="8" t="s">
        <v>21</v>
      </c>
      <c r="B16" s="5">
        <v>3</v>
      </c>
      <c r="K16">
        <f t="shared" si="0"/>
        <v>3</v>
      </c>
      <c r="L16" s="8">
        <v>4</v>
      </c>
      <c r="M16">
        <f t="shared" si="3"/>
        <v>75</v>
      </c>
      <c r="N16">
        <f t="shared" si="4"/>
        <v>75</v>
      </c>
    </row>
    <row r="17" spans="1:14" x14ac:dyDescent="0.2">
      <c r="A17" s="8" t="s">
        <v>22</v>
      </c>
      <c r="B17" s="5">
        <v>1</v>
      </c>
      <c r="K17">
        <f t="shared" si="0"/>
        <v>1</v>
      </c>
      <c r="L17" s="8">
        <v>4</v>
      </c>
      <c r="M17">
        <f t="shared" si="3"/>
        <v>25</v>
      </c>
      <c r="N17">
        <f t="shared" si="4"/>
        <v>25</v>
      </c>
    </row>
    <row r="18" spans="1:14" x14ac:dyDescent="0.2">
      <c r="A18" s="8" t="s">
        <v>40</v>
      </c>
      <c r="B18" s="5">
        <v>26</v>
      </c>
      <c r="K18">
        <f t="shared" si="0"/>
        <v>26</v>
      </c>
      <c r="L18" s="8">
        <v>30</v>
      </c>
      <c r="M18">
        <f t="shared" si="3"/>
        <v>86.6666666666667</v>
      </c>
      <c r="N18">
        <f t="shared" si="4"/>
        <v>86.6666666666667</v>
      </c>
    </row>
    <row r="19" spans="1:14" x14ac:dyDescent="0.2">
      <c r="A19" s="8" t="s">
        <v>23</v>
      </c>
      <c r="B19" s="5">
        <v>17</v>
      </c>
      <c r="K19">
        <f t="shared" si="0"/>
        <v>17</v>
      </c>
      <c r="L19" s="8">
        <v>15</v>
      </c>
      <c r="M19">
        <f t="shared" si="3"/>
        <v>113.333333333333</v>
      </c>
      <c r="N19">
        <f t="shared" si="4"/>
        <v>113.333333333333</v>
      </c>
    </row>
    <row r="20" spans="1:14" x14ac:dyDescent="0.2">
      <c r="A20" s="8" t="s">
        <v>24</v>
      </c>
      <c r="B20" s="5">
        <v>3</v>
      </c>
      <c r="K20">
        <f t="shared" si="0"/>
        <v>3</v>
      </c>
      <c r="L20" s="8">
        <v>3</v>
      </c>
      <c r="M20">
        <f t="shared" si="3"/>
        <v>100</v>
      </c>
      <c r="N20">
        <f t="shared" si="4"/>
        <v>100</v>
      </c>
    </row>
    <row r="21" spans="1:14" x14ac:dyDescent="0.2">
      <c r="A21" s="8" t="s">
        <v>25</v>
      </c>
      <c r="B21" s="5">
        <v>10</v>
      </c>
      <c r="K21">
        <f t="shared" si="0"/>
        <v>10</v>
      </c>
      <c r="L21" s="8">
        <v>2</v>
      </c>
      <c r="M21">
        <f t="shared" si="3"/>
        <v>500</v>
      </c>
      <c r="N21">
        <f t="shared" si="4"/>
        <v>500</v>
      </c>
    </row>
    <row r="22" spans="1:14" x14ac:dyDescent="0.2">
      <c r="A22" s="8" t="s">
        <v>26</v>
      </c>
      <c r="B22" s="5">
        <v>6</v>
      </c>
      <c r="K22">
        <f t="shared" si="0"/>
        <v>6</v>
      </c>
      <c r="L22" s="8">
        <v>2</v>
      </c>
      <c r="M22">
        <f t="shared" si="3"/>
        <v>300</v>
      </c>
      <c r="N22">
        <f t="shared" si="4"/>
        <v>300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K27">
        <f t="shared" ref="K27:K30" si="5">LARGE(B27:J27,1)</f>
        <v>11</v>
      </c>
      <c r="L27" s="4">
        <v>10</v>
      </c>
      <c r="M27">
        <f t="shared" si="3"/>
        <v>110.00000000000001</v>
      </c>
      <c r="N27">
        <f>IMDIV(K27,L27)*100</f>
        <v>110.00000000000001</v>
      </c>
    </row>
    <row r="28" spans="1:14" x14ac:dyDescent="0.2">
      <c r="A28" s="4" t="s">
        <v>29</v>
      </c>
      <c r="B28" s="5">
        <v>17</v>
      </c>
      <c r="K28">
        <f t="shared" si="5"/>
        <v>17</v>
      </c>
      <c r="L28" s="4">
        <v>10</v>
      </c>
      <c r="M28">
        <f t="shared" si="3"/>
        <v>170</v>
      </c>
      <c r="N28">
        <f>IMDIV(K28,L28)*100</f>
        <v>170</v>
      </c>
    </row>
    <row r="29" spans="1:14" x14ac:dyDescent="0.2">
      <c r="A29" s="4" t="s">
        <v>30</v>
      </c>
      <c r="B29" s="5">
        <v>10</v>
      </c>
      <c r="K29">
        <f t="shared" si="5"/>
        <v>10</v>
      </c>
      <c r="L29" s="4">
        <v>15</v>
      </c>
      <c r="M29">
        <f t="shared" si="3"/>
        <v>66.6666666666667</v>
      </c>
      <c r="N29">
        <f>IMDIV(K29,L29)*100</f>
        <v>66.6666666666667</v>
      </c>
    </row>
    <row r="30" spans="1:14" x14ac:dyDescent="0.2">
      <c r="A30" s="4" t="s">
        <v>31</v>
      </c>
      <c r="B30" s="5">
        <v>13</v>
      </c>
      <c r="K30">
        <f t="shared" si="5"/>
        <v>13</v>
      </c>
      <c r="L30" s="4">
        <v>12</v>
      </c>
      <c r="M30">
        <f t="shared" si="3"/>
        <v>108.33333333333299</v>
      </c>
      <c r="N30">
        <f>IMDIV(K30,L30)*100</f>
        <v>108.33333333333299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116.97474655528555</v>
      </c>
      <c r="N32">
        <f>AVERAGE(N3:N31)</f>
        <v>116.97474655528555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B2" workbookViewId="0">
      <selection activeCell="J24" sqref="J24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22</v>
      </c>
      <c r="J3">
        <v>20</v>
      </c>
      <c r="K3">
        <f t="shared" ref="K3:K23" si="0">LARGE(B3:J3,1)</f>
        <v>22</v>
      </c>
      <c r="L3" s="4">
        <v>19</v>
      </c>
      <c r="M3">
        <f t="shared" ref="M3:M6" si="1">IMDIV(B3,L3)*100</f>
        <v>115.789473684211</v>
      </c>
      <c r="N3">
        <f t="shared" ref="N3:N6" si="2">IMDIV(K3,L3)*100</f>
        <v>115.789473684211</v>
      </c>
    </row>
    <row r="4" spans="1:14" x14ac:dyDescent="0.2">
      <c r="A4" s="4" t="s">
        <v>12</v>
      </c>
      <c r="B4" s="5">
        <v>19</v>
      </c>
      <c r="J4">
        <v>24</v>
      </c>
      <c r="K4">
        <f t="shared" si="0"/>
        <v>24</v>
      </c>
      <c r="L4" s="4">
        <v>26</v>
      </c>
      <c r="M4">
        <f t="shared" si="1"/>
        <v>73.076923076923094</v>
      </c>
      <c r="N4">
        <f t="shared" si="2"/>
        <v>92.307692307692307</v>
      </c>
    </row>
    <row r="5" spans="1:14" x14ac:dyDescent="0.2">
      <c r="A5" s="4" t="s">
        <v>13</v>
      </c>
      <c r="B5" s="5">
        <v>14</v>
      </c>
      <c r="J5">
        <v>18</v>
      </c>
      <c r="K5">
        <f t="shared" si="0"/>
        <v>18</v>
      </c>
      <c r="L5" s="4">
        <v>22</v>
      </c>
      <c r="M5">
        <f t="shared" si="1"/>
        <v>63.636363636363605</v>
      </c>
      <c r="N5">
        <f t="shared" si="2"/>
        <v>81.818181818181799</v>
      </c>
    </row>
    <row r="6" spans="1:14" x14ac:dyDescent="0.2">
      <c r="A6" s="4" t="s">
        <v>14</v>
      </c>
      <c r="B6" s="5">
        <v>26</v>
      </c>
      <c r="J6">
        <v>25</v>
      </c>
      <c r="K6">
        <f t="shared" si="0"/>
        <v>26</v>
      </c>
      <c r="L6" s="4">
        <v>29</v>
      </c>
      <c r="M6">
        <f t="shared" si="1"/>
        <v>89.65517241379311</v>
      </c>
      <c r="N6">
        <f t="shared" si="2"/>
        <v>89.65517241379311</v>
      </c>
    </row>
    <row r="7" spans="1:14" x14ac:dyDescent="0.2">
      <c r="A7" s="4" t="s">
        <v>15</v>
      </c>
      <c r="B7" s="5">
        <v>37</v>
      </c>
      <c r="J7">
        <v>34</v>
      </c>
      <c r="K7">
        <f t="shared" si="0"/>
        <v>37</v>
      </c>
      <c r="L7" s="4" t="s">
        <v>39</v>
      </c>
      <c r="M7">
        <f>IMDIV(B7,34)*100</f>
        <v>108.82352941176501</v>
      </c>
      <c r="N7">
        <f>IMDIV(K7,34)*100</f>
        <v>108.82352941176501</v>
      </c>
    </row>
    <row r="8" spans="1:14" x14ac:dyDescent="0.2">
      <c r="A8" s="4" t="s">
        <v>10</v>
      </c>
      <c r="B8" s="5">
        <v>19</v>
      </c>
      <c r="J8">
        <v>22.5</v>
      </c>
      <c r="K8">
        <f>LARGE(B8:J8,1)</f>
        <v>22.5</v>
      </c>
      <c r="L8" s="4" t="s">
        <v>35</v>
      </c>
      <c r="M8">
        <f>IMDIV(B8,14)*100</f>
        <v>135.71428571428601</v>
      </c>
      <c r="N8">
        <f>IMDIV(K8,14)*100</f>
        <v>160.71428571428601</v>
      </c>
    </row>
    <row r="9" spans="1:14" x14ac:dyDescent="0.2">
      <c r="A9" s="4" t="s">
        <v>16</v>
      </c>
      <c r="B9" s="5">
        <v>18</v>
      </c>
      <c r="J9">
        <v>18</v>
      </c>
      <c r="K9">
        <f>LARGE(B9:J9,1)</f>
        <v>18</v>
      </c>
      <c r="L9" s="4">
        <v>18</v>
      </c>
      <c r="M9">
        <f>IMDIV(B9,L9)*100</f>
        <v>100</v>
      </c>
      <c r="N9">
        <f>IMDIV(K9,L9)*100</f>
        <v>100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11</v>
      </c>
      <c r="J13">
        <v>11</v>
      </c>
      <c r="K13">
        <f t="shared" si="0"/>
        <v>11</v>
      </c>
      <c r="L13" s="8">
        <v>10</v>
      </c>
      <c r="M13">
        <f t="shared" ref="M13:M30" si="3">IMDIV(B13,L13)*100</f>
        <v>110.00000000000001</v>
      </c>
      <c r="N13">
        <f t="shared" ref="N13:N23" si="4">IMDIV(K13,L13)*100</f>
        <v>110.00000000000001</v>
      </c>
    </row>
    <row r="14" spans="1:14" x14ac:dyDescent="0.2">
      <c r="A14" s="8" t="s">
        <v>19</v>
      </c>
      <c r="B14" s="5">
        <v>12</v>
      </c>
      <c r="J14">
        <v>10</v>
      </c>
      <c r="K14">
        <f t="shared" si="0"/>
        <v>12</v>
      </c>
      <c r="L14" s="8">
        <v>10</v>
      </c>
      <c r="M14">
        <f t="shared" si="3"/>
        <v>120</v>
      </c>
      <c r="N14">
        <f t="shared" si="4"/>
        <v>120</v>
      </c>
    </row>
    <row r="15" spans="1:14" x14ac:dyDescent="0.2">
      <c r="A15" s="8" t="s">
        <v>20</v>
      </c>
      <c r="B15" s="5">
        <v>13</v>
      </c>
      <c r="J15">
        <v>12</v>
      </c>
      <c r="K15">
        <f t="shared" si="0"/>
        <v>13</v>
      </c>
      <c r="L15" s="8">
        <v>10</v>
      </c>
      <c r="M15">
        <f t="shared" si="3"/>
        <v>130</v>
      </c>
      <c r="N15">
        <f t="shared" si="4"/>
        <v>130</v>
      </c>
    </row>
    <row r="16" spans="1:14" x14ac:dyDescent="0.2">
      <c r="A16" s="8" t="s">
        <v>21</v>
      </c>
      <c r="B16" s="5">
        <v>4</v>
      </c>
      <c r="J16">
        <v>4</v>
      </c>
      <c r="K16">
        <f t="shared" si="0"/>
        <v>4</v>
      </c>
      <c r="L16" s="8">
        <v>4</v>
      </c>
      <c r="M16">
        <f t="shared" si="3"/>
        <v>100</v>
      </c>
      <c r="N16">
        <f t="shared" si="4"/>
        <v>100</v>
      </c>
    </row>
    <row r="17" spans="1:14" x14ac:dyDescent="0.2">
      <c r="A17" s="8" t="s">
        <v>22</v>
      </c>
      <c r="B17" s="5">
        <v>2</v>
      </c>
      <c r="J17">
        <v>3</v>
      </c>
      <c r="K17">
        <f t="shared" si="0"/>
        <v>3</v>
      </c>
      <c r="L17" s="8">
        <v>4</v>
      </c>
      <c r="M17">
        <f t="shared" si="3"/>
        <v>50</v>
      </c>
      <c r="N17">
        <f t="shared" si="4"/>
        <v>75</v>
      </c>
    </row>
    <row r="18" spans="1:14" x14ac:dyDescent="0.2">
      <c r="A18" s="8" t="s">
        <v>40</v>
      </c>
      <c r="B18" s="5">
        <v>30</v>
      </c>
      <c r="J18">
        <v>31</v>
      </c>
      <c r="K18">
        <f t="shared" si="0"/>
        <v>31</v>
      </c>
      <c r="L18" s="8">
        <v>30</v>
      </c>
      <c r="M18">
        <f t="shared" si="3"/>
        <v>100</v>
      </c>
      <c r="N18">
        <f t="shared" si="4"/>
        <v>103.33333333333302</v>
      </c>
    </row>
    <row r="19" spans="1:14" x14ac:dyDescent="0.2">
      <c r="A19" s="8" t="s">
        <v>23</v>
      </c>
      <c r="B19" s="5">
        <v>24</v>
      </c>
      <c r="J19">
        <v>18</v>
      </c>
      <c r="K19">
        <f t="shared" si="0"/>
        <v>24</v>
      </c>
      <c r="L19" s="8">
        <v>15</v>
      </c>
      <c r="M19">
        <f t="shared" si="3"/>
        <v>160</v>
      </c>
      <c r="N19">
        <f t="shared" si="4"/>
        <v>160</v>
      </c>
    </row>
    <row r="20" spans="1:14" x14ac:dyDescent="0.2">
      <c r="A20" s="8" t="s">
        <v>24</v>
      </c>
      <c r="B20" s="5">
        <v>6</v>
      </c>
      <c r="J20">
        <v>6</v>
      </c>
      <c r="K20">
        <f t="shared" si="0"/>
        <v>6</v>
      </c>
      <c r="L20" s="8">
        <v>3</v>
      </c>
      <c r="M20">
        <f t="shared" si="3"/>
        <v>200</v>
      </c>
      <c r="N20">
        <f t="shared" si="4"/>
        <v>200</v>
      </c>
    </row>
    <row r="21" spans="1:14" x14ac:dyDescent="0.2">
      <c r="A21" s="8" t="s">
        <v>25</v>
      </c>
      <c r="B21" s="5">
        <v>11</v>
      </c>
      <c r="J21">
        <v>9</v>
      </c>
      <c r="K21">
        <f t="shared" si="0"/>
        <v>11</v>
      </c>
      <c r="L21" s="8">
        <v>2</v>
      </c>
      <c r="M21">
        <f t="shared" si="3"/>
        <v>550</v>
      </c>
      <c r="N21">
        <f t="shared" si="4"/>
        <v>550</v>
      </c>
    </row>
    <row r="22" spans="1:14" x14ac:dyDescent="0.2">
      <c r="A22" s="8" t="s">
        <v>26</v>
      </c>
      <c r="B22" s="5">
        <v>8</v>
      </c>
      <c r="J22">
        <v>14</v>
      </c>
      <c r="K22">
        <f t="shared" si="0"/>
        <v>14</v>
      </c>
      <c r="L22" s="8">
        <v>2</v>
      </c>
      <c r="M22">
        <f t="shared" si="3"/>
        <v>400</v>
      </c>
      <c r="N22">
        <f t="shared" si="4"/>
        <v>700</v>
      </c>
    </row>
    <row r="23" spans="1:14" x14ac:dyDescent="0.2">
      <c r="A23" s="8" t="s">
        <v>27</v>
      </c>
      <c r="B23" s="5">
        <v>0</v>
      </c>
      <c r="J23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J27">
        <v>10</v>
      </c>
      <c r="K27">
        <f t="shared" ref="K27:K30" si="5">LARGE(B27:J27,1)</f>
        <v>11</v>
      </c>
      <c r="L27" s="4">
        <v>10</v>
      </c>
      <c r="M27">
        <f t="shared" si="3"/>
        <v>110.00000000000001</v>
      </c>
      <c r="N27">
        <f>IMDIV(K27,L27)*100</f>
        <v>110.00000000000001</v>
      </c>
    </row>
    <row r="28" spans="1:14" x14ac:dyDescent="0.2">
      <c r="A28" s="4" t="s">
        <v>29</v>
      </c>
      <c r="B28" s="5">
        <v>12</v>
      </c>
      <c r="J28">
        <v>11</v>
      </c>
      <c r="K28">
        <f t="shared" si="5"/>
        <v>12</v>
      </c>
      <c r="L28" s="4">
        <v>10</v>
      </c>
      <c r="M28">
        <f t="shared" si="3"/>
        <v>120</v>
      </c>
      <c r="N28">
        <f>IMDIV(K28,L28)*100</f>
        <v>120</v>
      </c>
    </row>
    <row r="29" spans="1:14" x14ac:dyDescent="0.2">
      <c r="A29" s="4" t="s">
        <v>30</v>
      </c>
      <c r="B29" s="5">
        <v>11</v>
      </c>
      <c r="J29">
        <v>12</v>
      </c>
      <c r="K29">
        <f t="shared" si="5"/>
        <v>12</v>
      </c>
      <c r="L29" s="4">
        <v>15</v>
      </c>
      <c r="M29">
        <f t="shared" si="3"/>
        <v>73.3333333333333</v>
      </c>
      <c r="N29">
        <f>IMDIV(K29,L29)*100</f>
        <v>80</v>
      </c>
    </row>
    <row r="30" spans="1:14" x14ac:dyDescent="0.2">
      <c r="A30" s="4" t="s">
        <v>31</v>
      </c>
      <c r="B30" s="5">
        <v>25</v>
      </c>
      <c r="J30">
        <v>22</v>
      </c>
      <c r="K30">
        <f t="shared" si="5"/>
        <v>25</v>
      </c>
      <c r="L30" s="4">
        <v>12</v>
      </c>
      <c r="M30">
        <f t="shared" si="3"/>
        <v>208.333333333333</v>
      </c>
      <c r="N30">
        <f>IMDIV(K30,L30)*100</f>
        <v>208.333333333333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141.74374611836402</v>
      </c>
      <c r="N32">
        <f>AVERAGE(N3:N31)</f>
        <v>159.80795463711797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topLeftCell="A8" workbookViewId="0">
      <selection activeCell="E24" sqref="E24"/>
    </sheetView>
  </sheetViews>
  <sheetFormatPr baseColWidth="10" defaultColWidth="8.83203125" defaultRowHeight="15" x14ac:dyDescent="0.2"/>
  <cols>
    <col min="1" max="1" width="32" style="1" customWidth="1"/>
    <col min="2" max="2" width="6.83203125" style="13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0" customFormat="1" ht="36.75" customHeight="1" x14ac:dyDescent="0.2"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18</v>
      </c>
      <c r="H3">
        <v>21</v>
      </c>
      <c r="K3">
        <f t="shared" ref="K3:K23" si="0">LARGE(B3:J3,1)</f>
        <v>21</v>
      </c>
      <c r="L3" s="4">
        <v>19</v>
      </c>
      <c r="M3">
        <f t="shared" ref="M3:M6" si="1">IMDIV(B3,L3)*100</f>
        <v>94.736842105263193</v>
      </c>
      <c r="N3">
        <f t="shared" ref="N3:N6" si="2">IMDIV(K3,L3)*100</f>
        <v>110.52631578947401</v>
      </c>
    </row>
    <row r="4" spans="1:14" x14ac:dyDescent="0.2">
      <c r="A4" s="4" t="s">
        <v>12</v>
      </c>
      <c r="B4" s="5">
        <v>31</v>
      </c>
      <c r="H4">
        <v>28</v>
      </c>
      <c r="K4">
        <f t="shared" si="0"/>
        <v>31</v>
      </c>
      <c r="L4" s="4">
        <v>26</v>
      </c>
      <c r="M4">
        <f t="shared" si="1"/>
        <v>119.23076923076901</v>
      </c>
      <c r="N4">
        <f t="shared" si="2"/>
        <v>119.23076923076901</v>
      </c>
    </row>
    <row r="5" spans="1:14" x14ac:dyDescent="0.2">
      <c r="A5" s="4" t="s">
        <v>13</v>
      </c>
      <c r="B5" s="5">
        <v>23</v>
      </c>
      <c r="H5">
        <v>25</v>
      </c>
      <c r="K5">
        <f t="shared" si="0"/>
        <v>25</v>
      </c>
      <c r="L5" s="4">
        <v>22</v>
      </c>
      <c r="M5">
        <f t="shared" si="1"/>
        <v>104.545454545455</v>
      </c>
      <c r="N5">
        <f t="shared" si="2"/>
        <v>113.636363636364</v>
      </c>
    </row>
    <row r="6" spans="1:14" x14ac:dyDescent="0.2">
      <c r="A6" s="4" t="s">
        <v>14</v>
      </c>
      <c r="B6" s="5">
        <v>24</v>
      </c>
      <c r="H6">
        <v>30</v>
      </c>
      <c r="K6">
        <f t="shared" si="0"/>
        <v>30</v>
      </c>
      <c r="L6" s="4">
        <v>29</v>
      </c>
      <c r="M6">
        <f t="shared" si="1"/>
        <v>82.758620689655203</v>
      </c>
      <c r="N6">
        <f t="shared" si="2"/>
        <v>103.448275862069</v>
      </c>
    </row>
    <row r="7" spans="1:14" x14ac:dyDescent="0.2">
      <c r="A7" s="4" t="s">
        <v>15</v>
      </c>
      <c r="B7" s="5">
        <v>38</v>
      </c>
      <c r="H7">
        <v>38</v>
      </c>
      <c r="K7">
        <f t="shared" si="0"/>
        <v>38</v>
      </c>
      <c r="L7" s="4" t="s">
        <v>39</v>
      </c>
      <c r="M7">
        <f>IMDIV(B7,34)*100</f>
        <v>111.76470588235301</v>
      </c>
      <c r="N7">
        <f>IMDIV(K7,34)*100</f>
        <v>111.76470588235301</v>
      </c>
    </row>
    <row r="8" spans="1:14" x14ac:dyDescent="0.2">
      <c r="A8" s="4" t="s">
        <v>10</v>
      </c>
      <c r="B8" s="5">
        <v>19</v>
      </c>
      <c r="H8">
        <v>19</v>
      </c>
      <c r="K8">
        <f>LARGE(B8:J8,1)</f>
        <v>19</v>
      </c>
      <c r="L8" s="4" t="s">
        <v>35</v>
      </c>
      <c r="M8">
        <f>IMDIV(B8,14)*100</f>
        <v>135.71428571428601</v>
      </c>
      <c r="N8">
        <f>IMDIV(K8,14)*100</f>
        <v>135.71428571428601</v>
      </c>
    </row>
    <row r="9" spans="1:14" x14ac:dyDescent="0.2">
      <c r="A9" s="4" t="s">
        <v>16</v>
      </c>
      <c r="B9" s="5">
        <v>19</v>
      </c>
      <c r="H9">
        <v>19</v>
      </c>
      <c r="K9">
        <f>LARGE(B9:J9,1)</f>
        <v>19</v>
      </c>
      <c r="L9" s="4">
        <v>18</v>
      </c>
      <c r="M9">
        <f>IMDIV(B9,L9)*100</f>
        <v>105.555555555556</v>
      </c>
      <c r="N9">
        <f>IMDIV(K9,L9)*100</f>
        <v>105.555555555556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B12" s="5"/>
      <c r="L12" s="1"/>
    </row>
    <row r="13" spans="1:14" x14ac:dyDescent="0.2">
      <c r="A13" s="8" t="s">
        <v>18</v>
      </c>
      <c r="B13" s="5">
        <v>12</v>
      </c>
      <c r="H13">
        <v>12</v>
      </c>
      <c r="K13">
        <f t="shared" si="0"/>
        <v>12</v>
      </c>
      <c r="L13" s="8">
        <v>10</v>
      </c>
      <c r="M13">
        <f t="shared" ref="M13:M30" si="3">IMDIV(B13,L13)*100</f>
        <v>120</v>
      </c>
      <c r="N13">
        <f t="shared" ref="N13:N23" si="4">IMDIV(K13,L13)*100</f>
        <v>120</v>
      </c>
    </row>
    <row r="14" spans="1:14" x14ac:dyDescent="0.2">
      <c r="A14" s="8" t="s">
        <v>19</v>
      </c>
      <c r="B14" s="5">
        <v>12</v>
      </c>
      <c r="H14">
        <v>8</v>
      </c>
      <c r="K14">
        <f t="shared" si="0"/>
        <v>12</v>
      </c>
      <c r="L14" s="8">
        <v>10</v>
      </c>
      <c r="M14">
        <f t="shared" si="3"/>
        <v>120</v>
      </c>
      <c r="N14">
        <f t="shared" si="4"/>
        <v>120</v>
      </c>
    </row>
    <row r="15" spans="1:14" x14ac:dyDescent="0.2">
      <c r="A15" s="8" t="s">
        <v>20</v>
      </c>
      <c r="B15" s="5">
        <v>14</v>
      </c>
      <c r="H15">
        <v>14</v>
      </c>
      <c r="K15">
        <f t="shared" si="0"/>
        <v>14</v>
      </c>
      <c r="L15" s="8">
        <v>10</v>
      </c>
      <c r="M15">
        <f t="shared" si="3"/>
        <v>140</v>
      </c>
      <c r="N15">
        <f t="shared" si="4"/>
        <v>140</v>
      </c>
    </row>
    <row r="16" spans="1:14" x14ac:dyDescent="0.2">
      <c r="A16" s="8" t="s">
        <v>21</v>
      </c>
      <c r="B16" s="5">
        <v>5</v>
      </c>
      <c r="H16">
        <v>8</v>
      </c>
      <c r="K16">
        <f t="shared" si="0"/>
        <v>8</v>
      </c>
      <c r="L16" s="8">
        <v>4</v>
      </c>
      <c r="M16">
        <f t="shared" si="3"/>
        <v>125</v>
      </c>
      <c r="N16">
        <f t="shared" si="4"/>
        <v>200</v>
      </c>
    </row>
    <row r="17" spans="1:14" x14ac:dyDescent="0.2">
      <c r="A17" s="8" t="s">
        <v>22</v>
      </c>
      <c r="B17" s="5">
        <v>1</v>
      </c>
      <c r="H17">
        <v>4</v>
      </c>
      <c r="K17">
        <f t="shared" si="0"/>
        <v>4</v>
      </c>
      <c r="L17" s="8">
        <v>4</v>
      </c>
      <c r="M17">
        <f t="shared" si="3"/>
        <v>25</v>
      </c>
      <c r="N17">
        <f t="shared" si="4"/>
        <v>100</v>
      </c>
    </row>
    <row r="18" spans="1:14" x14ac:dyDescent="0.2">
      <c r="A18" s="8" t="s">
        <v>40</v>
      </c>
      <c r="B18" s="5">
        <v>31</v>
      </c>
      <c r="H18">
        <v>32</v>
      </c>
      <c r="K18">
        <f t="shared" si="0"/>
        <v>32</v>
      </c>
      <c r="L18" s="8">
        <v>30</v>
      </c>
      <c r="M18">
        <f t="shared" si="3"/>
        <v>103.33333333333302</v>
      </c>
      <c r="N18">
        <f t="shared" si="4"/>
        <v>106.666666666667</v>
      </c>
    </row>
    <row r="19" spans="1:14" x14ac:dyDescent="0.2">
      <c r="A19" s="8" t="s">
        <v>23</v>
      </c>
      <c r="B19" s="5">
        <v>17</v>
      </c>
      <c r="H19">
        <v>21</v>
      </c>
      <c r="K19">
        <f t="shared" si="0"/>
        <v>21</v>
      </c>
      <c r="L19" s="8">
        <v>15</v>
      </c>
      <c r="M19">
        <f t="shared" si="3"/>
        <v>113.333333333333</v>
      </c>
      <c r="N19">
        <f t="shared" si="4"/>
        <v>140</v>
      </c>
    </row>
    <row r="20" spans="1:14" x14ac:dyDescent="0.2">
      <c r="A20" s="8" t="s">
        <v>24</v>
      </c>
      <c r="B20" s="5">
        <v>1</v>
      </c>
      <c r="H20">
        <v>4</v>
      </c>
      <c r="K20">
        <f t="shared" si="0"/>
        <v>4</v>
      </c>
      <c r="L20" s="8">
        <v>3</v>
      </c>
      <c r="M20">
        <f t="shared" si="3"/>
        <v>33.3333333333333</v>
      </c>
      <c r="N20">
        <f t="shared" si="4"/>
        <v>133.333333333333</v>
      </c>
    </row>
    <row r="21" spans="1:14" x14ac:dyDescent="0.2">
      <c r="A21" s="8" t="s">
        <v>25</v>
      </c>
      <c r="B21" s="5">
        <v>6</v>
      </c>
      <c r="H21">
        <v>8</v>
      </c>
      <c r="K21">
        <f t="shared" si="0"/>
        <v>8</v>
      </c>
      <c r="L21" s="8">
        <v>2</v>
      </c>
      <c r="M21">
        <f t="shared" si="3"/>
        <v>300</v>
      </c>
      <c r="N21">
        <f t="shared" si="4"/>
        <v>400</v>
      </c>
    </row>
    <row r="22" spans="1:14" x14ac:dyDescent="0.2">
      <c r="A22" s="8" t="s">
        <v>26</v>
      </c>
      <c r="B22" s="5">
        <v>6</v>
      </c>
      <c r="H22">
        <v>7</v>
      </c>
      <c r="K22">
        <f t="shared" si="0"/>
        <v>7</v>
      </c>
      <c r="L22" s="8">
        <v>2</v>
      </c>
      <c r="M22">
        <f t="shared" si="3"/>
        <v>300</v>
      </c>
      <c r="N22">
        <f t="shared" si="4"/>
        <v>350</v>
      </c>
    </row>
    <row r="23" spans="1:14" x14ac:dyDescent="0.2">
      <c r="A23" s="8" t="s">
        <v>27</v>
      </c>
      <c r="B23" s="5">
        <v>0</v>
      </c>
      <c r="H23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6</v>
      </c>
      <c r="H27">
        <v>12</v>
      </c>
      <c r="K27">
        <f t="shared" ref="K27:K30" si="5">LARGE(B27:J27,1)</f>
        <v>12</v>
      </c>
      <c r="L27" s="4">
        <v>10</v>
      </c>
      <c r="M27">
        <f t="shared" si="3"/>
        <v>60</v>
      </c>
      <c r="N27">
        <f>IMDIV(K27,L27)*100</f>
        <v>120</v>
      </c>
    </row>
    <row r="28" spans="1:14" x14ac:dyDescent="0.2">
      <c r="A28" s="4" t="s">
        <v>29</v>
      </c>
      <c r="B28" s="5">
        <v>10</v>
      </c>
      <c r="H28">
        <v>10</v>
      </c>
      <c r="K28">
        <f t="shared" si="5"/>
        <v>10</v>
      </c>
      <c r="L28" s="4">
        <v>10</v>
      </c>
      <c r="M28">
        <f t="shared" si="3"/>
        <v>100</v>
      </c>
      <c r="N28">
        <f>IMDIV(K28,L28)*100</f>
        <v>100</v>
      </c>
    </row>
    <row r="29" spans="1:14" x14ac:dyDescent="0.2">
      <c r="A29" s="4" t="s">
        <v>30</v>
      </c>
      <c r="B29" s="5">
        <v>10</v>
      </c>
      <c r="H29">
        <v>11</v>
      </c>
      <c r="K29">
        <f t="shared" si="5"/>
        <v>11</v>
      </c>
      <c r="L29" s="4">
        <v>15</v>
      </c>
      <c r="M29">
        <f t="shared" si="3"/>
        <v>66.6666666666667</v>
      </c>
      <c r="N29">
        <f>IMDIV(K29,L29)*100</f>
        <v>73.3333333333333</v>
      </c>
    </row>
    <row r="30" spans="1:14" x14ac:dyDescent="0.2">
      <c r="A30" s="4" t="s">
        <v>31</v>
      </c>
      <c r="B30" s="5">
        <v>10</v>
      </c>
      <c r="H30">
        <v>11</v>
      </c>
      <c r="K30">
        <f t="shared" si="5"/>
        <v>11</v>
      </c>
      <c r="L30" s="4">
        <v>12</v>
      </c>
      <c r="M30">
        <f t="shared" si="3"/>
        <v>83.3333333333333</v>
      </c>
      <c r="N30">
        <f>IMDIV(K30,L30)*100</f>
        <v>91.6666666666667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111.10482880560622</v>
      </c>
      <c r="N32">
        <f>AVERAGE(N3:N31)</f>
        <v>136.13073962140322</v>
      </c>
    </row>
  </sheetData>
  <phoneticPr fontId="10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G26" sqref="G26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0</v>
      </c>
      <c r="K3">
        <f t="shared" ref="K3:K23" si="0">LARGE(B3:J3,1)</f>
        <v>0</v>
      </c>
      <c r="L3" s="4">
        <v>19</v>
      </c>
      <c r="M3">
        <f t="shared" ref="M3:M6" si="1">IMDIV(B3,L3)*100</f>
        <v>0</v>
      </c>
      <c r="N3">
        <f t="shared" ref="N3:N6" si="2">IMDIV(K3,L3)*100</f>
        <v>0</v>
      </c>
    </row>
    <row r="4" spans="1:14" x14ac:dyDescent="0.2">
      <c r="A4" s="4" t="s">
        <v>12</v>
      </c>
      <c r="B4" s="5">
        <v>0</v>
      </c>
      <c r="K4">
        <f t="shared" si="0"/>
        <v>0</v>
      </c>
      <c r="L4" s="4">
        <v>26</v>
      </c>
      <c r="M4">
        <f t="shared" si="1"/>
        <v>0</v>
      </c>
      <c r="N4">
        <f t="shared" si="2"/>
        <v>0</v>
      </c>
    </row>
    <row r="5" spans="1:14" x14ac:dyDescent="0.2">
      <c r="A5" s="4" t="s">
        <v>13</v>
      </c>
      <c r="B5" s="5">
        <v>0</v>
      </c>
      <c r="K5">
        <f t="shared" si="0"/>
        <v>0</v>
      </c>
      <c r="L5" s="4">
        <v>22</v>
      </c>
      <c r="M5">
        <f t="shared" si="1"/>
        <v>0</v>
      </c>
      <c r="N5">
        <f t="shared" si="2"/>
        <v>0</v>
      </c>
    </row>
    <row r="6" spans="1:14" x14ac:dyDescent="0.2">
      <c r="A6" s="4" t="s">
        <v>14</v>
      </c>
      <c r="B6" s="5">
        <v>0</v>
      </c>
      <c r="K6">
        <f t="shared" si="0"/>
        <v>0</v>
      </c>
      <c r="L6" s="4">
        <v>29</v>
      </c>
      <c r="M6">
        <f t="shared" si="1"/>
        <v>0</v>
      </c>
      <c r="N6">
        <f t="shared" si="2"/>
        <v>0</v>
      </c>
    </row>
    <row r="7" spans="1:14" x14ac:dyDescent="0.2">
      <c r="A7" s="4" t="s">
        <v>15</v>
      </c>
      <c r="B7" s="5">
        <v>0</v>
      </c>
      <c r="K7">
        <f t="shared" si="0"/>
        <v>0</v>
      </c>
      <c r="L7" s="4" t="s">
        <v>39</v>
      </c>
      <c r="M7">
        <f>IMDIV(B7,34)*100</f>
        <v>0</v>
      </c>
      <c r="N7">
        <f>IMDIV(K7,34)*100</f>
        <v>0</v>
      </c>
    </row>
    <row r="8" spans="1:14" x14ac:dyDescent="0.2">
      <c r="A8" s="4" t="s">
        <v>10</v>
      </c>
      <c r="B8" s="5">
        <v>0</v>
      </c>
      <c r="K8">
        <f>LARGE(B8:J8,1)</f>
        <v>0</v>
      </c>
      <c r="L8" s="4" t="s">
        <v>35</v>
      </c>
      <c r="M8">
        <f>IMDIV(B8,14)*100</f>
        <v>0</v>
      </c>
      <c r="N8">
        <f>IMDIV(K8,14)*100</f>
        <v>0</v>
      </c>
    </row>
    <row r="9" spans="1:14" x14ac:dyDescent="0.2">
      <c r="A9" s="4" t="s">
        <v>16</v>
      </c>
      <c r="B9" s="5">
        <v>0</v>
      </c>
      <c r="K9">
        <f>LARGE(B9:J9,1)</f>
        <v>0</v>
      </c>
      <c r="L9" s="4">
        <v>18</v>
      </c>
      <c r="M9">
        <f>IMDIV(B9,L9)*100</f>
        <v>0</v>
      </c>
      <c r="N9">
        <f>IMDIV(K9,L9)*100</f>
        <v>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0</v>
      </c>
      <c r="K13">
        <f t="shared" si="0"/>
        <v>0</v>
      </c>
      <c r="L13" s="8">
        <v>10</v>
      </c>
      <c r="M13">
        <f t="shared" ref="M13:M30" si="3">IMDIV(B13,L13)*100</f>
        <v>0</v>
      </c>
      <c r="N13">
        <f t="shared" ref="N13:N23" si="4">IMDIV(K13,L13)*100</f>
        <v>0</v>
      </c>
    </row>
    <row r="14" spans="1:14" x14ac:dyDescent="0.2">
      <c r="A14" s="8" t="s">
        <v>19</v>
      </c>
      <c r="B14" s="5">
        <v>0</v>
      </c>
      <c r="K14">
        <f t="shared" si="0"/>
        <v>0</v>
      </c>
      <c r="L14" s="8">
        <v>10</v>
      </c>
      <c r="M14">
        <f t="shared" si="3"/>
        <v>0</v>
      </c>
      <c r="N14">
        <f t="shared" si="4"/>
        <v>0</v>
      </c>
    </row>
    <row r="15" spans="1:14" x14ac:dyDescent="0.2">
      <c r="A15" s="8" t="s">
        <v>20</v>
      </c>
      <c r="B15" s="5">
        <v>0</v>
      </c>
      <c r="K15">
        <f t="shared" si="0"/>
        <v>0</v>
      </c>
      <c r="L15" s="8">
        <v>10</v>
      </c>
      <c r="M15">
        <f t="shared" si="3"/>
        <v>0</v>
      </c>
      <c r="N15">
        <f t="shared" si="4"/>
        <v>0</v>
      </c>
    </row>
    <row r="16" spans="1:14" x14ac:dyDescent="0.2">
      <c r="A16" s="8" t="s">
        <v>21</v>
      </c>
      <c r="B16" s="5">
        <v>0</v>
      </c>
      <c r="K16">
        <f t="shared" si="0"/>
        <v>0</v>
      </c>
      <c r="L16" s="8">
        <v>4</v>
      </c>
      <c r="M16">
        <f t="shared" si="3"/>
        <v>0</v>
      </c>
      <c r="N16">
        <f t="shared" si="4"/>
        <v>0</v>
      </c>
    </row>
    <row r="17" spans="1:14" x14ac:dyDescent="0.2">
      <c r="A17" s="8" t="s">
        <v>22</v>
      </c>
      <c r="B17" s="5">
        <v>0</v>
      </c>
      <c r="K17">
        <f t="shared" si="0"/>
        <v>0</v>
      </c>
      <c r="L17" s="8">
        <v>4</v>
      </c>
      <c r="M17">
        <f t="shared" si="3"/>
        <v>0</v>
      </c>
      <c r="N17">
        <f t="shared" si="4"/>
        <v>0</v>
      </c>
    </row>
    <row r="18" spans="1:14" x14ac:dyDescent="0.2">
      <c r="A18" s="8" t="s">
        <v>40</v>
      </c>
      <c r="B18" s="5">
        <v>0</v>
      </c>
      <c r="K18">
        <f t="shared" si="0"/>
        <v>0</v>
      </c>
      <c r="L18" s="8">
        <v>30</v>
      </c>
      <c r="M18">
        <f t="shared" si="3"/>
        <v>0</v>
      </c>
      <c r="N18">
        <f t="shared" si="4"/>
        <v>0</v>
      </c>
    </row>
    <row r="19" spans="1:14" x14ac:dyDescent="0.2">
      <c r="A19" s="8" t="s">
        <v>23</v>
      </c>
      <c r="B19" s="5">
        <v>0</v>
      </c>
      <c r="K19">
        <f t="shared" si="0"/>
        <v>0</v>
      </c>
      <c r="L19" s="8">
        <v>15</v>
      </c>
      <c r="M19">
        <f t="shared" si="3"/>
        <v>0</v>
      </c>
      <c r="N19">
        <f t="shared" si="4"/>
        <v>0</v>
      </c>
    </row>
    <row r="20" spans="1:14" x14ac:dyDescent="0.2">
      <c r="A20" s="8" t="s">
        <v>24</v>
      </c>
      <c r="B20" s="5">
        <v>0</v>
      </c>
      <c r="K20">
        <f t="shared" si="0"/>
        <v>0</v>
      </c>
      <c r="L20" s="8">
        <v>3</v>
      </c>
      <c r="M20">
        <f t="shared" si="3"/>
        <v>0</v>
      </c>
      <c r="N20">
        <f t="shared" si="4"/>
        <v>0</v>
      </c>
    </row>
    <row r="21" spans="1:14" x14ac:dyDescent="0.2">
      <c r="A21" s="8" t="s">
        <v>25</v>
      </c>
      <c r="B21" s="5">
        <v>0</v>
      </c>
      <c r="K21">
        <f t="shared" si="0"/>
        <v>0</v>
      </c>
      <c r="L21" s="8">
        <v>2</v>
      </c>
      <c r="M21">
        <f t="shared" si="3"/>
        <v>0</v>
      </c>
      <c r="N21">
        <f t="shared" si="4"/>
        <v>0</v>
      </c>
    </row>
    <row r="22" spans="1:14" x14ac:dyDescent="0.2">
      <c r="A22" s="8" t="s">
        <v>26</v>
      </c>
      <c r="B22" s="5">
        <v>0</v>
      </c>
      <c r="K22">
        <f t="shared" si="0"/>
        <v>0</v>
      </c>
      <c r="L22" s="8">
        <v>2</v>
      </c>
      <c r="M22">
        <f t="shared" si="3"/>
        <v>0</v>
      </c>
      <c r="N22">
        <f t="shared" si="4"/>
        <v>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0</v>
      </c>
      <c r="K27">
        <f t="shared" ref="K27:K30" si="5">LARGE(B27:J27,1)</f>
        <v>0</v>
      </c>
      <c r="L27" s="4">
        <v>10</v>
      </c>
      <c r="M27">
        <f t="shared" si="3"/>
        <v>0</v>
      </c>
      <c r="N27">
        <f>IMDIV(K27,L27)*100</f>
        <v>0</v>
      </c>
    </row>
    <row r="28" spans="1:14" x14ac:dyDescent="0.2">
      <c r="A28" s="4" t="s">
        <v>29</v>
      </c>
      <c r="B28" s="5">
        <v>0</v>
      </c>
      <c r="K28">
        <f t="shared" si="5"/>
        <v>0</v>
      </c>
      <c r="L28" s="4">
        <v>10</v>
      </c>
      <c r="M28">
        <f t="shared" si="3"/>
        <v>0</v>
      </c>
      <c r="N28">
        <f>IMDIV(K28,L28)*100</f>
        <v>0</v>
      </c>
    </row>
    <row r="29" spans="1:14" x14ac:dyDescent="0.2">
      <c r="A29" s="4" t="s">
        <v>30</v>
      </c>
      <c r="B29" s="5">
        <v>0</v>
      </c>
      <c r="K29">
        <f t="shared" si="5"/>
        <v>0</v>
      </c>
      <c r="L29" s="4">
        <v>15</v>
      </c>
      <c r="M29">
        <f t="shared" si="3"/>
        <v>0</v>
      </c>
      <c r="N29">
        <f>IMDIV(K29,L29)*100</f>
        <v>0</v>
      </c>
    </row>
    <row r="30" spans="1:14" x14ac:dyDescent="0.2">
      <c r="A30" s="4" t="s">
        <v>31</v>
      </c>
      <c r="B30" s="5">
        <v>0</v>
      </c>
      <c r="K30">
        <f t="shared" si="5"/>
        <v>0</v>
      </c>
      <c r="L30" s="4">
        <v>12</v>
      </c>
      <c r="M30">
        <f t="shared" si="3"/>
        <v>0</v>
      </c>
      <c r="N30">
        <f>IMDIV(K30,L30)*100</f>
        <v>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0</v>
      </c>
      <c r="N32">
        <f>AVERAGE(N3:N31)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1" sqref="B31"/>
    </sheetView>
  </sheetViews>
  <sheetFormatPr baseColWidth="10" defaultColWidth="8.83203125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18</v>
      </c>
      <c r="K3">
        <f t="shared" ref="K3:K23" si="0">LARGE(B3:J3,1)</f>
        <v>18</v>
      </c>
      <c r="L3" s="4">
        <v>19</v>
      </c>
      <c r="M3">
        <f t="shared" ref="M3:M6" si="1">IMDIV(B3,L3)*100</f>
        <v>94.736842105263193</v>
      </c>
      <c r="N3">
        <f t="shared" ref="N3:N6" si="2">IMDIV(K3,L3)*100</f>
        <v>94.736842105263193</v>
      </c>
    </row>
    <row r="4" spans="1:14" x14ac:dyDescent="0.2">
      <c r="A4" s="4" t="s">
        <v>12</v>
      </c>
      <c r="B4" s="5">
        <v>24</v>
      </c>
      <c r="K4">
        <f t="shared" si="0"/>
        <v>24</v>
      </c>
      <c r="L4" s="4">
        <v>26</v>
      </c>
      <c r="M4">
        <f t="shared" si="1"/>
        <v>92.307692307692307</v>
      </c>
      <c r="N4">
        <f t="shared" si="2"/>
        <v>92.307692307692307</v>
      </c>
    </row>
    <row r="5" spans="1:14" x14ac:dyDescent="0.2">
      <c r="A5" s="4" t="s">
        <v>13</v>
      </c>
      <c r="B5" s="5">
        <v>20</v>
      </c>
      <c r="K5">
        <f t="shared" si="0"/>
        <v>20</v>
      </c>
      <c r="L5" s="4">
        <v>22</v>
      </c>
      <c r="M5">
        <f t="shared" si="1"/>
        <v>90.909090909090892</v>
      </c>
      <c r="N5">
        <f t="shared" si="2"/>
        <v>90.909090909090892</v>
      </c>
    </row>
    <row r="6" spans="1:14" x14ac:dyDescent="0.2">
      <c r="A6" s="4" t="s">
        <v>14</v>
      </c>
      <c r="B6" s="5">
        <v>24</v>
      </c>
      <c r="K6">
        <f t="shared" si="0"/>
        <v>24</v>
      </c>
      <c r="L6" s="4">
        <v>29</v>
      </c>
      <c r="M6">
        <f t="shared" si="1"/>
        <v>82.758620689655203</v>
      </c>
      <c r="N6">
        <f t="shared" si="2"/>
        <v>82.758620689655203</v>
      </c>
    </row>
    <row r="7" spans="1:14" x14ac:dyDescent="0.2">
      <c r="A7" s="4" t="s">
        <v>15</v>
      </c>
      <c r="B7" s="5">
        <v>24.5</v>
      </c>
      <c r="K7">
        <f t="shared" si="0"/>
        <v>24.5</v>
      </c>
      <c r="L7" s="4" t="s">
        <v>39</v>
      </c>
      <c r="M7">
        <f>IMDIV(B7,34)*100</f>
        <v>72.058823529411796</v>
      </c>
      <c r="N7">
        <f>IMDIV(K7,34)*100</f>
        <v>72.058823529411796</v>
      </c>
    </row>
    <row r="8" spans="1:14" x14ac:dyDescent="0.2">
      <c r="A8" s="4" t="s">
        <v>10</v>
      </c>
      <c r="B8" s="5">
        <v>13</v>
      </c>
      <c r="K8">
        <f>LARGE(B8:J8,1)</f>
        <v>13</v>
      </c>
      <c r="L8" s="4" t="s">
        <v>35</v>
      </c>
      <c r="M8">
        <f>IMDIV(B8,14)*100</f>
        <v>92.857142857142904</v>
      </c>
      <c r="N8">
        <f>IMDIV(K8,14)*100</f>
        <v>92.857142857142904</v>
      </c>
    </row>
    <row r="9" spans="1:14" x14ac:dyDescent="0.2">
      <c r="A9" s="4" t="s">
        <v>16</v>
      </c>
      <c r="B9" s="5">
        <v>17</v>
      </c>
      <c r="K9">
        <f>LARGE(B9:J9,1)</f>
        <v>17</v>
      </c>
      <c r="L9" s="4">
        <v>18</v>
      </c>
      <c r="M9">
        <f>IMDIV(B9,L9)*100</f>
        <v>94.4444444444444</v>
      </c>
      <c r="N9">
        <f>IMDIV(K9,L9)*100</f>
        <v>94.4444444444444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9</v>
      </c>
      <c r="K13">
        <f t="shared" si="0"/>
        <v>9</v>
      </c>
      <c r="L13" s="8">
        <v>10</v>
      </c>
      <c r="M13">
        <f t="shared" ref="M13:M30" si="3">IMDIV(B13,L13)*100</f>
        <v>90</v>
      </c>
      <c r="N13">
        <f t="shared" ref="N13:N23" si="4">IMDIV(K13,L13)*100</f>
        <v>90</v>
      </c>
    </row>
    <row r="14" spans="1:14" x14ac:dyDescent="0.2">
      <c r="A14" s="8" t="s">
        <v>19</v>
      </c>
      <c r="B14" s="5">
        <v>8</v>
      </c>
      <c r="K14">
        <f t="shared" si="0"/>
        <v>8</v>
      </c>
      <c r="L14" s="8">
        <v>10</v>
      </c>
      <c r="M14">
        <f t="shared" si="3"/>
        <v>80</v>
      </c>
      <c r="N14">
        <f t="shared" si="4"/>
        <v>80</v>
      </c>
    </row>
    <row r="15" spans="1:14" x14ac:dyDescent="0.2">
      <c r="A15" s="8" t="s">
        <v>20</v>
      </c>
      <c r="B15" s="5">
        <v>8</v>
      </c>
      <c r="K15">
        <f t="shared" si="0"/>
        <v>8</v>
      </c>
      <c r="L15" s="8">
        <v>10</v>
      </c>
      <c r="M15">
        <f t="shared" si="3"/>
        <v>80</v>
      </c>
      <c r="N15">
        <f t="shared" si="4"/>
        <v>80</v>
      </c>
    </row>
    <row r="16" spans="1:14" x14ac:dyDescent="0.2">
      <c r="A16" s="8" t="s">
        <v>21</v>
      </c>
      <c r="B16" s="5">
        <v>3</v>
      </c>
      <c r="K16">
        <f t="shared" si="0"/>
        <v>3</v>
      </c>
      <c r="L16" s="8">
        <v>4</v>
      </c>
      <c r="M16">
        <f t="shared" si="3"/>
        <v>75</v>
      </c>
      <c r="N16">
        <f t="shared" si="4"/>
        <v>75</v>
      </c>
    </row>
    <row r="17" spans="1:14" x14ac:dyDescent="0.2">
      <c r="A17" s="8" t="s">
        <v>22</v>
      </c>
      <c r="B17" s="5">
        <v>4</v>
      </c>
      <c r="K17">
        <f t="shared" si="0"/>
        <v>4</v>
      </c>
      <c r="L17" s="8">
        <v>4</v>
      </c>
      <c r="M17">
        <f t="shared" si="3"/>
        <v>100</v>
      </c>
      <c r="N17">
        <f t="shared" si="4"/>
        <v>100</v>
      </c>
    </row>
    <row r="18" spans="1:14" x14ac:dyDescent="0.2">
      <c r="A18" s="8" t="s">
        <v>40</v>
      </c>
      <c r="B18" s="5">
        <v>27</v>
      </c>
      <c r="K18">
        <f t="shared" si="0"/>
        <v>27</v>
      </c>
      <c r="L18" s="8">
        <v>30</v>
      </c>
      <c r="M18">
        <f t="shared" si="3"/>
        <v>90</v>
      </c>
      <c r="N18">
        <f t="shared" si="4"/>
        <v>90</v>
      </c>
    </row>
    <row r="19" spans="1:14" x14ac:dyDescent="0.2">
      <c r="A19" s="8" t="s">
        <v>23</v>
      </c>
      <c r="B19" s="5">
        <v>17</v>
      </c>
      <c r="K19">
        <f t="shared" si="0"/>
        <v>17</v>
      </c>
      <c r="L19" s="8">
        <v>15</v>
      </c>
      <c r="M19">
        <f t="shared" si="3"/>
        <v>113.333333333333</v>
      </c>
      <c r="N19">
        <f t="shared" si="4"/>
        <v>113.333333333333</v>
      </c>
    </row>
    <row r="20" spans="1:14" x14ac:dyDescent="0.2">
      <c r="A20" s="8" t="s">
        <v>24</v>
      </c>
      <c r="B20" s="5">
        <v>5</v>
      </c>
      <c r="K20">
        <f t="shared" si="0"/>
        <v>5</v>
      </c>
      <c r="L20" s="8">
        <v>3</v>
      </c>
      <c r="M20">
        <f t="shared" si="3"/>
        <v>166.666666666667</v>
      </c>
      <c r="N20">
        <f t="shared" si="4"/>
        <v>166.666666666667</v>
      </c>
    </row>
    <row r="21" spans="1:14" x14ac:dyDescent="0.2">
      <c r="A21" s="8" t="s">
        <v>25</v>
      </c>
      <c r="B21" s="5">
        <v>7</v>
      </c>
      <c r="K21">
        <f t="shared" si="0"/>
        <v>7</v>
      </c>
      <c r="L21" s="8">
        <v>2</v>
      </c>
      <c r="M21">
        <f t="shared" si="3"/>
        <v>350</v>
      </c>
      <c r="N21">
        <f t="shared" si="4"/>
        <v>350</v>
      </c>
    </row>
    <row r="22" spans="1:14" x14ac:dyDescent="0.2">
      <c r="A22" s="8" t="s">
        <v>26</v>
      </c>
      <c r="B22" s="5">
        <v>4</v>
      </c>
      <c r="K22">
        <f t="shared" si="0"/>
        <v>4</v>
      </c>
      <c r="L22" s="8">
        <v>2</v>
      </c>
      <c r="M22">
        <f t="shared" si="3"/>
        <v>200</v>
      </c>
      <c r="N22">
        <f t="shared" si="4"/>
        <v>200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K27">
        <f t="shared" ref="K27:K30" si="5">LARGE(B27:J27,1)</f>
        <v>11</v>
      </c>
      <c r="L27" s="4">
        <v>10</v>
      </c>
      <c r="M27">
        <f t="shared" si="3"/>
        <v>110.00000000000001</v>
      </c>
      <c r="N27">
        <f>IMDIV(K27,L27)*100</f>
        <v>110.00000000000001</v>
      </c>
    </row>
    <row r="28" spans="1:14" x14ac:dyDescent="0.2">
      <c r="A28" s="4" t="s">
        <v>29</v>
      </c>
      <c r="B28" s="5">
        <v>7</v>
      </c>
      <c r="K28">
        <f t="shared" si="5"/>
        <v>7</v>
      </c>
      <c r="L28" s="4">
        <v>10</v>
      </c>
      <c r="M28">
        <f t="shared" si="3"/>
        <v>70</v>
      </c>
      <c r="N28">
        <f>IMDIV(K28,L28)*100</f>
        <v>70</v>
      </c>
    </row>
    <row r="29" spans="1:14" x14ac:dyDescent="0.2">
      <c r="A29" s="4" t="s">
        <v>30</v>
      </c>
      <c r="B29" s="5">
        <v>5</v>
      </c>
      <c r="K29">
        <f t="shared" si="5"/>
        <v>5</v>
      </c>
      <c r="L29" s="4">
        <v>15</v>
      </c>
      <c r="M29">
        <f t="shared" si="3"/>
        <v>33.3333333333333</v>
      </c>
      <c r="N29">
        <f>IMDIV(K29,L29)*100</f>
        <v>33.3333333333333</v>
      </c>
    </row>
    <row r="30" spans="1:14" x14ac:dyDescent="0.2">
      <c r="A30" s="4" t="s">
        <v>31</v>
      </c>
      <c r="B30" s="5">
        <v>9</v>
      </c>
      <c r="K30">
        <f t="shared" si="5"/>
        <v>9</v>
      </c>
      <c r="L30" s="4">
        <v>12</v>
      </c>
      <c r="M30">
        <f t="shared" si="3"/>
        <v>75</v>
      </c>
      <c r="N30">
        <f>IMDIV(K30,L30)*100</f>
        <v>75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102.42754500800156</v>
      </c>
      <c r="N32">
        <f>AVERAGE(N3:N31)</f>
        <v>102.42754500800156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1" sqref="B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21</v>
      </c>
      <c r="K3">
        <f t="shared" ref="K3:K23" si="0">LARGE(B3:J3,1)</f>
        <v>21</v>
      </c>
      <c r="L3" s="4">
        <v>19</v>
      </c>
      <c r="M3">
        <f t="shared" ref="M3:M6" si="1">IMDIV(B3,L3)*100</f>
        <v>110.52631578947401</v>
      </c>
      <c r="N3">
        <f t="shared" ref="N3:N6" si="2">IMDIV(K3,L3)*100</f>
        <v>110.52631578947401</v>
      </c>
    </row>
    <row r="4" spans="1:14" x14ac:dyDescent="0.2">
      <c r="A4" s="4" t="s">
        <v>12</v>
      </c>
      <c r="B4" s="5">
        <v>31</v>
      </c>
      <c r="K4">
        <f t="shared" si="0"/>
        <v>31</v>
      </c>
      <c r="L4" s="4">
        <v>26</v>
      </c>
      <c r="M4">
        <f t="shared" si="1"/>
        <v>119.23076923076901</v>
      </c>
      <c r="N4">
        <f t="shared" si="2"/>
        <v>119.23076923076901</v>
      </c>
    </row>
    <row r="5" spans="1:14" x14ac:dyDescent="0.2">
      <c r="A5" s="4" t="s">
        <v>13</v>
      </c>
      <c r="B5" s="5">
        <v>23</v>
      </c>
      <c r="K5">
        <f t="shared" si="0"/>
        <v>23</v>
      </c>
      <c r="L5" s="4">
        <v>22</v>
      </c>
      <c r="M5">
        <f t="shared" si="1"/>
        <v>104.545454545455</v>
      </c>
      <c r="N5">
        <f t="shared" si="2"/>
        <v>104.545454545455</v>
      </c>
    </row>
    <row r="6" spans="1:14" x14ac:dyDescent="0.2">
      <c r="A6" s="4" t="s">
        <v>14</v>
      </c>
      <c r="B6" s="5">
        <v>30</v>
      </c>
      <c r="K6">
        <f t="shared" si="0"/>
        <v>30</v>
      </c>
      <c r="L6" s="4">
        <v>29</v>
      </c>
      <c r="M6">
        <f t="shared" si="1"/>
        <v>103.448275862069</v>
      </c>
      <c r="N6">
        <f t="shared" si="2"/>
        <v>103.448275862069</v>
      </c>
    </row>
    <row r="7" spans="1:14" x14ac:dyDescent="0.2">
      <c r="A7" s="4" t="s">
        <v>15</v>
      </c>
      <c r="B7" s="5">
        <v>24.5</v>
      </c>
      <c r="K7">
        <f t="shared" si="0"/>
        <v>24.5</v>
      </c>
      <c r="L7" s="4" t="s">
        <v>39</v>
      </c>
      <c r="M7">
        <f>IMDIV(B7,34)*100</f>
        <v>72.058823529411796</v>
      </c>
      <c r="N7">
        <f>IMDIV(K7,34)*100</f>
        <v>72.058823529411796</v>
      </c>
    </row>
    <row r="8" spans="1:14" x14ac:dyDescent="0.2">
      <c r="A8" s="4" t="s">
        <v>10</v>
      </c>
      <c r="B8" s="5">
        <v>21</v>
      </c>
      <c r="K8">
        <f>LARGE(B8:J8,1)</f>
        <v>21</v>
      </c>
      <c r="L8" s="4" t="s">
        <v>35</v>
      </c>
      <c r="M8">
        <f>IMDIV(B8,14)*100</f>
        <v>150</v>
      </c>
      <c r="N8">
        <f>IMDIV(K8,14)*100</f>
        <v>150</v>
      </c>
    </row>
    <row r="9" spans="1:14" x14ac:dyDescent="0.2">
      <c r="A9" s="4" t="s">
        <v>16</v>
      </c>
      <c r="B9" s="5">
        <v>22</v>
      </c>
      <c r="K9">
        <f>LARGE(B9:J9,1)</f>
        <v>22</v>
      </c>
      <c r="L9" s="4">
        <v>18</v>
      </c>
      <c r="M9">
        <f>IMDIV(B9,L9)*100</f>
        <v>122.22222222222202</v>
      </c>
      <c r="N9">
        <f>IMDIV(K9,L9)*100</f>
        <v>122.22222222222202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25</v>
      </c>
      <c r="K13">
        <f t="shared" si="0"/>
        <v>25</v>
      </c>
      <c r="L13" s="8">
        <v>10</v>
      </c>
      <c r="M13">
        <f t="shared" ref="M13:M30" si="3">IMDIV(B13,L13)*100</f>
        <v>250</v>
      </c>
      <c r="N13">
        <f t="shared" ref="N13:N23" si="4">IMDIV(K13,L13)*100</f>
        <v>250</v>
      </c>
    </row>
    <row r="14" spans="1:14" x14ac:dyDescent="0.2">
      <c r="A14" s="8" t="s">
        <v>19</v>
      </c>
      <c r="B14" s="5">
        <v>10</v>
      </c>
      <c r="K14">
        <f t="shared" si="0"/>
        <v>10</v>
      </c>
      <c r="L14" s="8">
        <v>10</v>
      </c>
      <c r="M14">
        <f t="shared" si="3"/>
        <v>100</v>
      </c>
      <c r="N14">
        <f t="shared" si="4"/>
        <v>100</v>
      </c>
    </row>
    <row r="15" spans="1:14" x14ac:dyDescent="0.2">
      <c r="A15" s="8" t="s">
        <v>20</v>
      </c>
      <c r="B15" s="5">
        <v>15</v>
      </c>
      <c r="K15">
        <f t="shared" si="0"/>
        <v>15</v>
      </c>
      <c r="L15" s="8">
        <v>10</v>
      </c>
      <c r="M15">
        <f t="shared" si="3"/>
        <v>150</v>
      </c>
      <c r="N15">
        <f t="shared" si="4"/>
        <v>150</v>
      </c>
    </row>
    <row r="16" spans="1:14" x14ac:dyDescent="0.2">
      <c r="A16" s="8" t="s">
        <v>21</v>
      </c>
      <c r="B16" s="5">
        <v>6</v>
      </c>
      <c r="K16">
        <f t="shared" si="0"/>
        <v>6</v>
      </c>
      <c r="L16" s="8">
        <v>4</v>
      </c>
      <c r="M16">
        <f t="shared" si="3"/>
        <v>150</v>
      </c>
      <c r="N16">
        <f t="shared" si="4"/>
        <v>150</v>
      </c>
    </row>
    <row r="17" spans="1:14" x14ac:dyDescent="0.2">
      <c r="A17" s="8" t="s">
        <v>22</v>
      </c>
      <c r="B17" s="5">
        <v>6</v>
      </c>
      <c r="K17">
        <f t="shared" si="0"/>
        <v>6</v>
      </c>
      <c r="L17" s="8">
        <v>4</v>
      </c>
      <c r="M17">
        <f t="shared" si="3"/>
        <v>150</v>
      </c>
      <c r="N17">
        <f t="shared" si="4"/>
        <v>150</v>
      </c>
    </row>
    <row r="18" spans="1:14" x14ac:dyDescent="0.2">
      <c r="A18" s="8" t="s">
        <v>40</v>
      </c>
      <c r="B18" s="5">
        <v>57</v>
      </c>
      <c r="K18">
        <f t="shared" si="0"/>
        <v>57</v>
      </c>
      <c r="L18" s="8">
        <v>30</v>
      </c>
      <c r="M18">
        <f t="shared" si="3"/>
        <v>190</v>
      </c>
      <c r="N18">
        <f t="shared" si="4"/>
        <v>190</v>
      </c>
    </row>
    <row r="19" spans="1:14" x14ac:dyDescent="0.2">
      <c r="A19" s="8" t="s">
        <v>23</v>
      </c>
      <c r="B19" s="5">
        <v>17</v>
      </c>
      <c r="K19">
        <f t="shared" si="0"/>
        <v>17</v>
      </c>
      <c r="L19" s="8">
        <v>15</v>
      </c>
      <c r="M19">
        <f t="shared" si="3"/>
        <v>113.333333333333</v>
      </c>
      <c r="N19">
        <f t="shared" si="4"/>
        <v>113.333333333333</v>
      </c>
    </row>
    <row r="20" spans="1:14" x14ac:dyDescent="0.2">
      <c r="A20" s="8" t="s">
        <v>24</v>
      </c>
      <c r="B20" s="5">
        <v>5</v>
      </c>
      <c r="K20">
        <f t="shared" si="0"/>
        <v>5</v>
      </c>
      <c r="L20" s="8">
        <v>3</v>
      </c>
      <c r="M20">
        <f t="shared" si="3"/>
        <v>166.666666666667</v>
      </c>
      <c r="N20">
        <f t="shared" si="4"/>
        <v>166.666666666667</v>
      </c>
    </row>
    <row r="21" spans="1:14" x14ac:dyDescent="0.2">
      <c r="A21" s="8" t="s">
        <v>25</v>
      </c>
      <c r="B21" s="5">
        <v>11</v>
      </c>
      <c r="K21">
        <f t="shared" si="0"/>
        <v>11</v>
      </c>
      <c r="L21" s="8">
        <v>2</v>
      </c>
      <c r="M21">
        <f t="shared" si="3"/>
        <v>550</v>
      </c>
      <c r="N21">
        <f t="shared" si="4"/>
        <v>550</v>
      </c>
    </row>
    <row r="22" spans="1:14" x14ac:dyDescent="0.2">
      <c r="A22" s="8" t="s">
        <v>26</v>
      </c>
      <c r="B22" s="5">
        <v>8</v>
      </c>
      <c r="K22">
        <f t="shared" si="0"/>
        <v>8</v>
      </c>
      <c r="L22" s="8">
        <v>2</v>
      </c>
      <c r="M22">
        <f t="shared" si="3"/>
        <v>400</v>
      </c>
      <c r="N22">
        <f t="shared" si="4"/>
        <v>400</v>
      </c>
    </row>
    <row r="23" spans="1:14" x14ac:dyDescent="0.2">
      <c r="A23" s="8" t="s">
        <v>27</v>
      </c>
      <c r="B23" s="5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16</v>
      </c>
      <c r="K27">
        <f t="shared" ref="K27:K30" si="5">LARGE(B27:J27,1)</f>
        <v>16</v>
      </c>
      <c r="L27" s="4">
        <v>10</v>
      </c>
      <c r="M27">
        <f t="shared" si="3"/>
        <v>160</v>
      </c>
      <c r="N27">
        <f>IMDIV(K27,L27)*100</f>
        <v>160</v>
      </c>
    </row>
    <row r="28" spans="1:14" x14ac:dyDescent="0.2">
      <c r="A28" s="4" t="s">
        <v>29</v>
      </c>
      <c r="B28" s="5">
        <v>12</v>
      </c>
      <c r="K28">
        <f t="shared" si="5"/>
        <v>12</v>
      </c>
      <c r="L28" s="4">
        <v>10</v>
      </c>
      <c r="M28">
        <f t="shared" si="3"/>
        <v>120</v>
      </c>
      <c r="N28">
        <f>IMDIV(K28,L28)*100</f>
        <v>120</v>
      </c>
    </row>
    <row r="29" spans="1:14" x14ac:dyDescent="0.2">
      <c r="A29" s="4" t="s">
        <v>30</v>
      </c>
      <c r="B29" s="5">
        <v>13</v>
      </c>
      <c r="K29">
        <f t="shared" si="5"/>
        <v>13</v>
      </c>
      <c r="L29" s="4">
        <v>15</v>
      </c>
      <c r="M29">
        <f t="shared" si="3"/>
        <v>86.6666666666667</v>
      </c>
      <c r="N29">
        <f>IMDIV(K29,L29)*100</f>
        <v>86.6666666666667</v>
      </c>
    </row>
    <row r="30" spans="1:14" x14ac:dyDescent="0.2">
      <c r="A30" s="4" t="s">
        <v>31</v>
      </c>
      <c r="B30" s="5">
        <v>14</v>
      </c>
      <c r="K30">
        <f t="shared" si="5"/>
        <v>14</v>
      </c>
      <c r="L30" s="4">
        <v>12</v>
      </c>
      <c r="M30">
        <f t="shared" si="3"/>
        <v>116.66666666666701</v>
      </c>
      <c r="N30">
        <f>IMDIV(K30,L30)*100</f>
        <v>116.66666666666701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158.42569065966975</v>
      </c>
      <c r="N32">
        <f>AVERAGE(N3:N31)</f>
        <v>158.42569065966975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1" sqref="B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22</v>
      </c>
      <c r="K3">
        <f t="shared" ref="K3:K23" si="0">LARGE(B3:J3,1)</f>
        <v>22</v>
      </c>
      <c r="L3" s="4">
        <v>19</v>
      </c>
      <c r="M3">
        <f t="shared" ref="M3:M6" si="1">IMDIV(B3,L3)*100</f>
        <v>115.789473684211</v>
      </c>
      <c r="N3">
        <f t="shared" ref="N3:N6" si="2">IMDIV(K3,L3)*100</f>
        <v>115.789473684211</v>
      </c>
    </row>
    <row r="4" spans="1:14" x14ac:dyDescent="0.2">
      <c r="A4" s="4" t="s">
        <v>12</v>
      </c>
      <c r="B4" s="5">
        <v>30</v>
      </c>
      <c r="K4">
        <f t="shared" si="0"/>
        <v>30</v>
      </c>
      <c r="L4" s="4">
        <v>26</v>
      </c>
      <c r="M4">
        <f t="shared" si="1"/>
        <v>115.384615384615</v>
      </c>
      <c r="N4">
        <f t="shared" si="2"/>
        <v>115.384615384615</v>
      </c>
    </row>
    <row r="5" spans="1:14" x14ac:dyDescent="0.2">
      <c r="A5" s="4" t="s">
        <v>13</v>
      </c>
      <c r="B5" s="5">
        <v>23</v>
      </c>
      <c r="K5">
        <f t="shared" si="0"/>
        <v>23</v>
      </c>
      <c r="L5" s="4">
        <v>22</v>
      </c>
      <c r="M5">
        <f t="shared" si="1"/>
        <v>104.545454545455</v>
      </c>
      <c r="N5">
        <f t="shared" si="2"/>
        <v>104.545454545455</v>
      </c>
    </row>
    <row r="6" spans="1:14" x14ac:dyDescent="0.2">
      <c r="A6" s="4" t="s">
        <v>14</v>
      </c>
      <c r="B6" s="5">
        <v>29</v>
      </c>
      <c r="K6">
        <f t="shared" si="0"/>
        <v>29</v>
      </c>
      <c r="L6" s="4">
        <v>29</v>
      </c>
      <c r="M6">
        <f t="shared" si="1"/>
        <v>100</v>
      </c>
      <c r="N6">
        <f t="shared" si="2"/>
        <v>100</v>
      </c>
    </row>
    <row r="7" spans="1:14" x14ac:dyDescent="0.2">
      <c r="A7" s="4" t="s">
        <v>15</v>
      </c>
      <c r="B7" s="5">
        <v>24.5</v>
      </c>
      <c r="K7">
        <f t="shared" si="0"/>
        <v>24.5</v>
      </c>
      <c r="L7" s="4" t="s">
        <v>39</v>
      </c>
      <c r="M7">
        <f>IMDIV(B7,34)*100</f>
        <v>72.058823529411796</v>
      </c>
      <c r="N7">
        <f>IMDIV(K7,34)*100</f>
        <v>72.058823529411796</v>
      </c>
    </row>
    <row r="8" spans="1:14" x14ac:dyDescent="0.2">
      <c r="A8" s="4" t="s">
        <v>10</v>
      </c>
      <c r="B8" s="5">
        <v>18.5</v>
      </c>
      <c r="K8">
        <f>LARGE(B8:J8,1)</f>
        <v>18.5</v>
      </c>
      <c r="L8" s="4" t="s">
        <v>35</v>
      </c>
      <c r="M8">
        <f>IMDIV(B8,14)*100</f>
        <v>132.142857142857</v>
      </c>
      <c r="N8">
        <f>IMDIV(K8,14)*100</f>
        <v>132.142857142857</v>
      </c>
    </row>
    <row r="9" spans="1:14" x14ac:dyDescent="0.2">
      <c r="A9" s="4" t="s">
        <v>16</v>
      </c>
      <c r="B9" s="5">
        <v>20</v>
      </c>
      <c r="K9">
        <f>LARGE(B9:J9,1)</f>
        <v>20</v>
      </c>
      <c r="L9" s="4">
        <v>18</v>
      </c>
      <c r="M9">
        <f>IMDIV(B9,L9)*100</f>
        <v>111.111111111111</v>
      </c>
      <c r="N9">
        <f>IMDIV(K9,L9)*100</f>
        <v>111.111111111111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13</v>
      </c>
      <c r="K13">
        <f t="shared" si="0"/>
        <v>13</v>
      </c>
      <c r="L13" s="8">
        <v>10</v>
      </c>
      <c r="M13">
        <f t="shared" ref="M13:M30" si="3">IMDIV(B13,L13)*100</f>
        <v>130</v>
      </c>
      <c r="N13">
        <f t="shared" ref="N13:N23" si="4">IMDIV(K13,L13)*100</f>
        <v>130</v>
      </c>
    </row>
    <row r="14" spans="1:14" x14ac:dyDescent="0.2">
      <c r="A14" s="8" t="s">
        <v>19</v>
      </c>
      <c r="B14" s="5">
        <v>11</v>
      </c>
      <c r="K14">
        <f t="shared" si="0"/>
        <v>11</v>
      </c>
      <c r="L14" s="8">
        <v>10</v>
      </c>
      <c r="M14">
        <f t="shared" si="3"/>
        <v>110.00000000000001</v>
      </c>
      <c r="N14">
        <f t="shared" si="4"/>
        <v>110.00000000000001</v>
      </c>
    </row>
    <row r="15" spans="1:14" x14ac:dyDescent="0.2">
      <c r="A15" s="8" t="s">
        <v>20</v>
      </c>
      <c r="B15" s="5">
        <v>11</v>
      </c>
      <c r="K15">
        <f t="shared" si="0"/>
        <v>11</v>
      </c>
      <c r="L15" s="8">
        <v>10</v>
      </c>
      <c r="M15">
        <f t="shared" si="3"/>
        <v>110.00000000000001</v>
      </c>
      <c r="N15">
        <f t="shared" si="4"/>
        <v>110.00000000000001</v>
      </c>
    </row>
    <row r="16" spans="1:14" x14ac:dyDescent="0.2">
      <c r="A16" s="8" t="s">
        <v>21</v>
      </c>
      <c r="B16" s="5">
        <v>4</v>
      </c>
      <c r="K16">
        <f t="shared" si="0"/>
        <v>4</v>
      </c>
      <c r="L16" s="8">
        <v>4</v>
      </c>
      <c r="M16">
        <f t="shared" si="3"/>
        <v>100</v>
      </c>
      <c r="N16">
        <f t="shared" si="4"/>
        <v>100</v>
      </c>
    </row>
    <row r="17" spans="1:14" x14ac:dyDescent="0.2">
      <c r="A17" s="8" t="s">
        <v>22</v>
      </c>
      <c r="B17" s="5">
        <v>4</v>
      </c>
      <c r="K17">
        <f t="shared" si="0"/>
        <v>4</v>
      </c>
      <c r="L17" s="8">
        <v>4</v>
      </c>
      <c r="M17">
        <f t="shared" si="3"/>
        <v>100</v>
      </c>
      <c r="N17">
        <f t="shared" si="4"/>
        <v>100</v>
      </c>
    </row>
    <row r="18" spans="1:14" x14ac:dyDescent="0.2">
      <c r="A18" s="8" t="s">
        <v>40</v>
      </c>
      <c r="B18" s="5">
        <v>31</v>
      </c>
      <c r="K18">
        <f t="shared" si="0"/>
        <v>31</v>
      </c>
      <c r="L18" s="8">
        <v>30</v>
      </c>
      <c r="M18">
        <f t="shared" si="3"/>
        <v>103.33333333333302</v>
      </c>
      <c r="N18">
        <f t="shared" si="4"/>
        <v>103.33333333333302</v>
      </c>
    </row>
    <row r="19" spans="1:14" x14ac:dyDescent="0.2">
      <c r="A19" s="8" t="s">
        <v>23</v>
      </c>
      <c r="B19" s="5">
        <v>15</v>
      </c>
      <c r="K19">
        <f t="shared" si="0"/>
        <v>15</v>
      </c>
      <c r="L19" s="8">
        <v>15</v>
      </c>
      <c r="M19">
        <f t="shared" si="3"/>
        <v>100</v>
      </c>
      <c r="N19">
        <f t="shared" si="4"/>
        <v>100</v>
      </c>
    </row>
    <row r="20" spans="1:14" x14ac:dyDescent="0.2">
      <c r="A20" s="8" t="s">
        <v>24</v>
      </c>
      <c r="B20" s="5">
        <v>4</v>
      </c>
      <c r="K20">
        <f t="shared" si="0"/>
        <v>4</v>
      </c>
      <c r="L20" s="8">
        <v>3</v>
      </c>
      <c r="M20">
        <f t="shared" si="3"/>
        <v>133.333333333333</v>
      </c>
      <c r="N20">
        <f t="shared" si="4"/>
        <v>133.333333333333</v>
      </c>
    </row>
    <row r="21" spans="1:14" x14ac:dyDescent="0.2">
      <c r="A21" s="8" t="s">
        <v>25</v>
      </c>
      <c r="B21" s="5">
        <v>5</v>
      </c>
      <c r="K21">
        <f t="shared" si="0"/>
        <v>5</v>
      </c>
      <c r="L21" s="8">
        <v>2</v>
      </c>
      <c r="M21">
        <f t="shared" si="3"/>
        <v>250</v>
      </c>
      <c r="N21">
        <f t="shared" si="4"/>
        <v>250</v>
      </c>
    </row>
    <row r="22" spans="1:14" x14ac:dyDescent="0.2">
      <c r="A22" s="8" t="s">
        <v>26</v>
      </c>
      <c r="B22" s="5">
        <v>3</v>
      </c>
      <c r="K22">
        <f t="shared" si="0"/>
        <v>3</v>
      </c>
      <c r="L22" s="8">
        <v>2</v>
      </c>
      <c r="M22">
        <f t="shared" si="3"/>
        <v>150</v>
      </c>
      <c r="N22">
        <f t="shared" si="4"/>
        <v>150</v>
      </c>
    </row>
    <row r="23" spans="1:14" x14ac:dyDescent="0.2">
      <c r="A23" s="8" t="s">
        <v>27</v>
      </c>
      <c r="B23" s="5">
        <v>2</v>
      </c>
      <c r="K23">
        <f t="shared" si="0"/>
        <v>2</v>
      </c>
      <c r="L23" s="8">
        <v>1</v>
      </c>
      <c r="M23">
        <f t="shared" si="3"/>
        <v>200</v>
      </c>
      <c r="N23">
        <f t="shared" si="4"/>
        <v>200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K27">
        <f t="shared" ref="K27:K30" si="5">LARGE(B27:J27,1)</f>
        <v>11</v>
      </c>
      <c r="L27" s="4">
        <v>10</v>
      </c>
      <c r="M27">
        <f t="shared" si="3"/>
        <v>110.00000000000001</v>
      </c>
      <c r="N27">
        <f>IMDIV(K27,L27)*100</f>
        <v>110.00000000000001</v>
      </c>
    </row>
    <row r="28" spans="1:14" x14ac:dyDescent="0.2">
      <c r="A28" s="4" t="s">
        <v>29</v>
      </c>
      <c r="B28" s="5">
        <v>11</v>
      </c>
      <c r="K28">
        <f t="shared" si="5"/>
        <v>11</v>
      </c>
      <c r="L28" s="4">
        <v>10</v>
      </c>
      <c r="M28">
        <f t="shared" si="3"/>
        <v>110.00000000000001</v>
      </c>
      <c r="N28">
        <f>IMDIV(K28,L28)*100</f>
        <v>110.00000000000001</v>
      </c>
    </row>
    <row r="29" spans="1:14" x14ac:dyDescent="0.2">
      <c r="A29" s="4" t="s">
        <v>30</v>
      </c>
      <c r="B29" s="5">
        <v>11</v>
      </c>
      <c r="K29">
        <f t="shared" si="5"/>
        <v>11</v>
      </c>
      <c r="L29" s="4">
        <v>15</v>
      </c>
      <c r="M29">
        <f t="shared" si="3"/>
        <v>73.3333333333333</v>
      </c>
      <c r="N29">
        <f>IMDIV(K29,L29)*100</f>
        <v>73.3333333333333</v>
      </c>
    </row>
    <row r="30" spans="1:14" x14ac:dyDescent="0.2">
      <c r="A30" s="4" t="s">
        <v>31</v>
      </c>
      <c r="B30" s="5">
        <v>13</v>
      </c>
      <c r="K30">
        <f t="shared" si="5"/>
        <v>13</v>
      </c>
      <c r="L30" s="4">
        <v>12</v>
      </c>
      <c r="M30">
        <f t="shared" si="3"/>
        <v>108.33333333333299</v>
      </c>
      <c r="N30">
        <f>IMDIV(K30,L30)*100</f>
        <v>108.33333333333299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119.97116676049971</v>
      </c>
      <c r="N32">
        <f>AVERAGE(N3:N31)</f>
        <v>119.97116676049971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C5" workbookViewId="0">
      <selection activeCell="E12" sqref="E12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16</v>
      </c>
      <c r="G3">
        <v>17</v>
      </c>
      <c r="H3">
        <v>19</v>
      </c>
      <c r="K3">
        <f t="shared" ref="K3:K23" si="0">LARGE(B3:J3,1)</f>
        <v>19</v>
      </c>
      <c r="L3" s="4">
        <v>19</v>
      </c>
      <c r="M3">
        <f t="shared" ref="M3:M6" si="1">IMDIV(B3,L3)*100</f>
        <v>84.210526315789508</v>
      </c>
      <c r="N3">
        <f t="shared" ref="N3:N6" si="2">IMDIV(K3,L3)*100</f>
        <v>100</v>
      </c>
    </row>
    <row r="4" spans="1:14" x14ac:dyDescent="0.2">
      <c r="A4" s="4" t="s">
        <v>12</v>
      </c>
      <c r="B4" s="5">
        <v>19</v>
      </c>
      <c r="G4">
        <v>16</v>
      </c>
      <c r="H4">
        <v>22</v>
      </c>
      <c r="K4">
        <f t="shared" si="0"/>
        <v>22</v>
      </c>
      <c r="L4" s="4">
        <v>26</v>
      </c>
      <c r="M4">
        <f t="shared" si="1"/>
        <v>73.076923076923094</v>
      </c>
      <c r="N4">
        <f t="shared" si="2"/>
        <v>84.615384615384599</v>
      </c>
    </row>
    <row r="5" spans="1:14" x14ac:dyDescent="0.2">
      <c r="A5" s="4" t="s">
        <v>13</v>
      </c>
      <c r="B5" s="5">
        <v>11</v>
      </c>
      <c r="G5">
        <v>15</v>
      </c>
      <c r="H5">
        <v>14</v>
      </c>
      <c r="K5">
        <f t="shared" si="0"/>
        <v>15</v>
      </c>
      <c r="L5" s="4">
        <v>22</v>
      </c>
      <c r="M5">
        <f t="shared" si="1"/>
        <v>50</v>
      </c>
      <c r="N5">
        <f t="shared" si="2"/>
        <v>68.181818181818201</v>
      </c>
    </row>
    <row r="6" spans="1:14" x14ac:dyDescent="0.2">
      <c r="A6" s="4" t="s">
        <v>14</v>
      </c>
      <c r="B6" s="5">
        <v>22</v>
      </c>
      <c r="G6">
        <v>26</v>
      </c>
      <c r="H6">
        <v>25</v>
      </c>
      <c r="K6">
        <f t="shared" si="0"/>
        <v>26</v>
      </c>
      <c r="L6" s="4">
        <v>29</v>
      </c>
      <c r="M6">
        <f t="shared" si="1"/>
        <v>75.86206896551721</v>
      </c>
      <c r="N6">
        <f t="shared" si="2"/>
        <v>89.65517241379311</v>
      </c>
    </row>
    <row r="7" spans="1:14" x14ac:dyDescent="0.2">
      <c r="A7" s="4" t="s">
        <v>15</v>
      </c>
      <c r="B7" s="5">
        <v>20</v>
      </c>
      <c r="G7">
        <v>39.5</v>
      </c>
      <c r="H7">
        <v>34.5</v>
      </c>
      <c r="K7">
        <f t="shared" si="0"/>
        <v>39.5</v>
      </c>
      <c r="L7" s="4" t="s">
        <v>39</v>
      </c>
      <c r="M7">
        <f>IMDIV(B7,34)*100</f>
        <v>58.823529411764696</v>
      </c>
      <c r="N7">
        <f>IMDIV(K7,34)*100</f>
        <v>116.17647058823499</v>
      </c>
    </row>
    <row r="8" spans="1:14" x14ac:dyDescent="0.2">
      <c r="A8" s="4" t="s">
        <v>10</v>
      </c>
      <c r="B8" s="5">
        <v>13.5</v>
      </c>
      <c r="G8">
        <v>23</v>
      </c>
      <c r="H8">
        <v>34</v>
      </c>
      <c r="K8">
        <f>LARGE(B8:J8,1)</f>
        <v>34</v>
      </c>
      <c r="L8" s="4" t="s">
        <v>35</v>
      </c>
      <c r="M8">
        <f>IMDIV(B8,14)*100</f>
        <v>96.428571428571402</v>
      </c>
      <c r="N8">
        <f>IMDIV(K8,14)*100</f>
        <v>242.857142857143</v>
      </c>
    </row>
    <row r="9" spans="1:14" x14ac:dyDescent="0.2">
      <c r="A9" s="4" t="s">
        <v>16</v>
      </c>
      <c r="B9" s="5">
        <v>18</v>
      </c>
      <c r="G9">
        <v>18</v>
      </c>
      <c r="H9">
        <v>20</v>
      </c>
      <c r="K9">
        <f>LARGE(B9:J9,1)</f>
        <v>20</v>
      </c>
      <c r="L9" s="4">
        <v>18</v>
      </c>
      <c r="M9">
        <f>IMDIV(B9,L9)*100</f>
        <v>100</v>
      </c>
      <c r="N9">
        <f>IMDIV(K9,L9)*100</f>
        <v>111.111111111111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13</v>
      </c>
      <c r="G13">
        <v>15</v>
      </c>
      <c r="H13">
        <v>10</v>
      </c>
      <c r="K13">
        <f t="shared" si="0"/>
        <v>15</v>
      </c>
      <c r="L13" s="8">
        <v>10</v>
      </c>
      <c r="M13">
        <f t="shared" ref="M13:M30" si="3">IMDIV(B13,L13)*100</f>
        <v>130</v>
      </c>
      <c r="N13">
        <f t="shared" ref="N13:N23" si="4">IMDIV(K13,L13)*100</f>
        <v>150</v>
      </c>
    </row>
    <row r="14" spans="1:14" x14ac:dyDescent="0.2">
      <c r="A14" s="8" t="s">
        <v>19</v>
      </c>
      <c r="B14" s="5">
        <v>8</v>
      </c>
      <c r="G14">
        <v>6</v>
      </c>
      <c r="H14">
        <v>9</v>
      </c>
      <c r="K14">
        <f t="shared" si="0"/>
        <v>9</v>
      </c>
      <c r="L14" s="8">
        <v>10</v>
      </c>
      <c r="M14">
        <f t="shared" si="3"/>
        <v>80</v>
      </c>
      <c r="N14">
        <f t="shared" si="4"/>
        <v>90</v>
      </c>
    </row>
    <row r="15" spans="1:14" x14ac:dyDescent="0.2">
      <c r="A15" s="8" t="s">
        <v>20</v>
      </c>
      <c r="B15" s="5">
        <v>6</v>
      </c>
      <c r="G15">
        <v>4</v>
      </c>
      <c r="H15">
        <v>8</v>
      </c>
      <c r="K15">
        <f t="shared" si="0"/>
        <v>8</v>
      </c>
      <c r="L15" s="8">
        <v>10</v>
      </c>
      <c r="M15">
        <f t="shared" si="3"/>
        <v>60</v>
      </c>
      <c r="N15">
        <f t="shared" si="4"/>
        <v>80</v>
      </c>
    </row>
    <row r="16" spans="1:14" x14ac:dyDescent="0.2">
      <c r="A16" s="8" t="s">
        <v>21</v>
      </c>
      <c r="B16" s="5">
        <v>2</v>
      </c>
      <c r="G16">
        <v>1</v>
      </c>
      <c r="H16">
        <v>3</v>
      </c>
      <c r="K16">
        <f t="shared" si="0"/>
        <v>3</v>
      </c>
      <c r="L16" s="8">
        <v>4</v>
      </c>
      <c r="M16">
        <f t="shared" si="3"/>
        <v>50</v>
      </c>
      <c r="N16">
        <f t="shared" si="4"/>
        <v>75</v>
      </c>
    </row>
    <row r="17" spans="1:14" x14ac:dyDescent="0.2">
      <c r="A17" s="8" t="s">
        <v>22</v>
      </c>
      <c r="B17" s="5">
        <v>2</v>
      </c>
      <c r="G17">
        <v>1</v>
      </c>
      <c r="H17">
        <v>0</v>
      </c>
      <c r="K17">
        <f t="shared" si="0"/>
        <v>2</v>
      </c>
      <c r="L17" s="8">
        <v>4</v>
      </c>
      <c r="M17">
        <f t="shared" si="3"/>
        <v>50</v>
      </c>
      <c r="N17">
        <f t="shared" si="4"/>
        <v>50</v>
      </c>
    </row>
    <row r="18" spans="1:14" x14ac:dyDescent="0.2">
      <c r="A18" s="8" t="s">
        <v>40</v>
      </c>
      <c r="B18" s="5">
        <v>25</v>
      </c>
      <c r="G18">
        <v>26</v>
      </c>
      <c r="H18">
        <v>35</v>
      </c>
      <c r="K18">
        <f t="shared" si="0"/>
        <v>35</v>
      </c>
      <c r="L18" s="8">
        <v>30</v>
      </c>
      <c r="M18">
        <f t="shared" si="3"/>
        <v>83.3333333333333</v>
      </c>
      <c r="N18">
        <f t="shared" si="4"/>
        <v>116.66666666666701</v>
      </c>
    </row>
    <row r="19" spans="1:14" x14ac:dyDescent="0.2">
      <c r="A19" s="8" t="s">
        <v>23</v>
      </c>
      <c r="B19" s="5">
        <v>22</v>
      </c>
      <c r="G19">
        <v>29</v>
      </c>
      <c r="H19">
        <v>24</v>
      </c>
      <c r="K19">
        <f t="shared" si="0"/>
        <v>29</v>
      </c>
      <c r="L19" s="8">
        <v>15</v>
      </c>
      <c r="M19">
        <f t="shared" si="3"/>
        <v>146.666666666667</v>
      </c>
      <c r="N19">
        <f t="shared" si="4"/>
        <v>193.333333333333</v>
      </c>
    </row>
    <row r="20" spans="1:14" x14ac:dyDescent="0.2">
      <c r="A20" s="8" t="s">
        <v>24</v>
      </c>
      <c r="B20" s="5">
        <v>3</v>
      </c>
      <c r="G20">
        <v>3</v>
      </c>
      <c r="H20">
        <v>4</v>
      </c>
      <c r="K20">
        <f t="shared" si="0"/>
        <v>4</v>
      </c>
      <c r="L20" s="8">
        <v>3</v>
      </c>
      <c r="M20">
        <f t="shared" si="3"/>
        <v>100</v>
      </c>
      <c r="N20">
        <f t="shared" si="4"/>
        <v>133.333333333333</v>
      </c>
    </row>
    <row r="21" spans="1:14" x14ac:dyDescent="0.2">
      <c r="A21" s="8" t="s">
        <v>25</v>
      </c>
      <c r="B21" s="5">
        <v>11</v>
      </c>
      <c r="G21">
        <v>9</v>
      </c>
      <c r="H21">
        <v>8</v>
      </c>
      <c r="K21">
        <f t="shared" si="0"/>
        <v>11</v>
      </c>
      <c r="L21" s="8">
        <v>2</v>
      </c>
      <c r="M21">
        <f t="shared" si="3"/>
        <v>550</v>
      </c>
      <c r="N21">
        <f t="shared" si="4"/>
        <v>550</v>
      </c>
    </row>
    <row r="22" spans="1:14" x14ac:dyDescent="0.2">
      <c r="A22" s="8" t="s">
        <v>26</v>
      </c>
      <c r="B22" s="5">
        <v>10</v>
      </c>
      <c r="G22">
        <v>14</v>
      </c>
      <c r="H22">
        <v>5</v>
      </c>
      <c r="K22">
        <f t="shared" si="0"/>
        <v>14</v>
      </c>
      <c r="L22" s="8">
        <v>2</v>
      </c>
      <c r="M22">
        <f t="shared" si="3"/>
        <v>500</v>
      </c>
      <c r="N22">
        <f t="shared" si="4"/>
        <v>700</v>
      </c>
    </row>
    <row r="23" spans="1:14" x14ac:dyDescent="0.2">
      <c r="A23" s="8" t="s">
        <v>27</v>
      </c>
      <c r="B23" s="5">
        <v>0</v>
      </c>
      <c r="G23">
        <v>0</v>
      </c>
      <c r="H23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12</v>
      </c>
      <c r="G27">
        <v>9</v>
      </c>
      <c r="H27">
        <v>7</v>
      </c>
      <c r="K27">
        <f t="shared" ref="K27:K30" si="5">LARGE(B27:J27,1)</f>
        <v>12</v>
      </c>
      <c r="L27" s="4">
        <v>10</v>
      </c>
      <c r="M27">
        <f t="shared" si="3"/>
        <v>120</v>
      </c>
      <c r="N27">
        <f>IMDIV(K27,L27)*100</f>
        <v>120</v>
      </c>
    </row>
    <row r="28" spans="1:14" x14ac:dyDescent="0.2">
      <c r="A28" s="4" t="s">
        <v>29</v>
      </c>
      <c r="B28" s="5">
        <v>5</v>
      </c>
      <c r="G28">
        <v>5</v>
      </c>
      <c r="H28">
        <v>7</v>
      </c>
      <c r="K28">
        <f t="shared" si="5"/>
        <v>7</v>
      </c>
      <c r="L28" s="4">
        <v>10</v>
      </c>
      <c r="M28">
        <f t="shared" si="3"/>
        <v>50</v>
      </c>
      <c r="N28">
        <f>IMDIV(K28,L28)*100</f>
        <v>70</v>
      </c>
    </row>
    <row r="29" spans="1:14" x14ac:dyDescent="0.2">
      <c r="A29" s="4" t="s">
        <v>30</v>
      </c>
      <c r="B29" s="5">
        <v>5</v>
      </c>
      <c r="G29">
        <v>9</v>
      </c>
      <c r="H29">
        <v>7</v>
      </c>
      <c r="K29">
        <f t="shared" si="5"/>
        <v>9</v>
      </c>
      <c r="L29" s="4">
        <v>15</v>
      </c>
      <c r="M29">
        <f t="shared" si="3"/>
        <v>33.3333333333333</v>
      </c>
      <c r="N29">
        <f>IMDIV(K29,L29)*100</f>
        <v>60</v>
      </c>
    </row>
    <row r="30" spans="1:14" x14ac:dyDescent="0.2">
      <c r="A30" s="4" t="s">
        <v>31</v>
      </c>
      <c r="B30" s="5">
        <v>9</v>
      </c>
      <c r="G30">
        <v>13</v>
      </c>
      <c r="H30">
        <v>23</v>
      </c>
      <c r="K30">
        <f t="shared" si="5"/>
        <v>23</v>
      </c>
      <c r="L30" s="4">
        <v>12</v>
      </c>
      <c r="M30">
        <f t="shared" si="3"/>
        <v>75</v>
      </c>
      <c r="N30">
        <f>IMDIV(K30,L30)*100</f>
        <v>191.666666666667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116.66977056963179</v>
      </c>
      <c r="N32">
        <f>AVERAGE(N3:N31)</f>
        <v>154.20895908034024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B1" workbookViewId="0">
      <selection activeCell="I31" sqref="I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25</v>
      </c>
      <c r="G3">
        <v>23</v>
      </c>
      <c r="H3">
        <v>22</v>
      </c>
      <c r="I3">
        <v>22</v>
      </c>
      <c r="K3">
        <f t="shared" ref="K3:K23" si="0">LARGE(B3:J3,1)</f>
        <v>25</v>
      </c>
      <c r="L3" s="4">
        <v>19</v>
      </c>
      <c r="M3">
        <f t="shared" ref="M3:M6" si="1">IMDIV(B3,L3)*100</f>
        <v>131.57894736842098</v>
      </c>
      <c r="N3">
        <f t="shared" ref="N3:N6" si="2">IMDIV(K3,L3)*100</f>
        <v>131.57894736842098</v>
      </c>
    </row>
    <row r="4" spans="1:14" x14ac:dyDescent="0.2">
      <c r="A4" s="4" t="s">
        <v>12</v>
      </c>
      <c r="B4" s="5">
        <v>26</v>
      </c>
      <c r="G4">
        <v>24</v>
      </c>
      <c r="H4">
        <v>26</v>
      </c>
      <c r="I4">
        <v>27</v>
      </c>
      <c r="K4">
        <f t="shared" si="0"/>
        <v>27</v>
      </c>
      <c r="L4" s="4">
        <v>26</v>
      </c>
      <c r="M4">
        <f t="shared" si="1"/>
        <v>100</v>
      </c>
      <c r="N4">
        <f t="shared" si="2"/>
        <v>103.84615384615401</v>
      </c>
    </row>
    <row r="5" spans="1:14" x14ac:dyDescent="0.2">
      <c r="A5" s="4" t="s">
        <v>13</v>
      </c>
      <c r="B5" s="5">
        <v>20</v>
      </c>
      <c r="G5">
        <v>22</v>
      </c>
      <c r="H5">
        <v>22</v>
      </c>
      <c r="I5">
        <v>22</v>
      </c>
      <c r="K5">
        <f t="shared" si="0"/>
        <v>22</v>
      </c>
      <c r="L5" s="4">
        <v>22</v>
      </c>
      <c r="M5">
        <f t="shared" si="1"/>
        <v>90.909090909090892</v>
      </c>
      <c r="N5">
        <f t="shared" si="2"/>
        <v>100</v>
      </c>
    </row>
    <row r="6" spans="1:14" x14ac:dyDescent="0.2">
      <c r="A6" s="4" t="s">
        <v>14</v>
      </c>
      <c r="B6" s="5">
        <v>27</v>
      </c>
      <c r="G6">
        <v>27</v>
      </c>
      <c r="H6">
        <v>28</v>
      </c>
      <c r="I6">
        <v>29</v>
      </c>
      <c r="K6">
        <f t="shared" si="0"/>
        <v>29</v>
      </c>
      <c r="L6" s="4">
        <v>29</v>
      </c>
      <c r="M6">
        <f t="shared" si="1"/>
        <v>93.103448275862092</v>
      </c>
      <c r="N6">
        <f t="shared" si="2"/>
        <v>100</v>
      </c>
    </row>
    <row r="7" spans="1:14" x14ac:dyDescent="0.2">
      <c r="A7" s="4" t="s">
        <v>15</v>
      </c>
      <c r="B7" s="5">
        <v>33</v>
      </c>
      <c r="G7">
        <v>37</v>
      </c>
      <c r="H7">
        <v>41.5</v>
      </c>
      <c r="I7" t="s">
        <v>77</v>
      </c>
      <c r="K7">
        <f t="shared" si="0"/>
        <v>41.5</v>
      </c>
      <c r="L7" s="4" t="s">
        <v>39</v>
      </c>
      <c r="M7">
        <f>IMDIV(B7,34)*100</f>
        <v>97.058823529411796</v>
      </c>
      <c r="N7">
        <f>IMDIV(K7,34)*100</f>
        <v>122.058823529412</v>
      </c>
    </row>
    <row r="8" spans="1:14" x14ac:dyDescent="0.2">
      <c r="A8" s="4" t="s">
        <v>10</v>
      </c>
      <c r="B8" s="5">
        <v>13</v>
      </c>
      <c r="G8">
        <v>19</v>
      </c>
      <c r="H8">
        <v>40</v>
      </c>
      <c r="I8">
        <v>51</v>
      </c>
      <c r="K8">
        <f>LARGE(B8:J8,1)</f>
        <v>51</v>
      </c>
      <c r="L8" s="4" t="s">
        <v>35</v>
      </c>
      <c r="M8">
        <f>IMDIV(B8,14)*100</f>
        <v>92.857142857142904</v>
      </c>
      <c r="N8">
        <f>IMDIV(K8,14)*100</f>
        <v>364.28571428571399</v>
      </c>
    </row>
    <row r="9" spans="1:14" x14ac:dyDescent="0.2">
      <c r="A9" s="4" t="s">
        <v>16</v>
      </c>
      <c r="B9" s="5">
        <v>20</v>
      </c>
      <c r="G9">
        <v>20</v>
      </c>
      <c r="H9">
        <v>22</v>
      </c>
      <c r="I9">
        <v>27</v>
      </c>
      <c r="K9">
        <f>LARGE(B9:J9,1)</f>
        <v>27</v>
      </c>
      <c r="L9" s="4">
        <v>18</v>
      </c>
      <c r="M9">
        <f>IMDIV(B9,L9)*100</f>
        <v>111.111111111111</v>
      </c>
      <c r="N9">
        <f>IMDIV(K9,L9)*100</f>
        <v>150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13</v>
      </c>
      <c r="G13">
        <v>13</v>
      </c>
      <c r="H13">
        <v>14</v>
      </c>
      <c r="I13">
        <v>15</v>
      </c>
      <c r="K13">
        <f t="shared" si="0"/>
        <v>15</v>
      </c>
      <c r="L13" s="8">
        <v>10</v>
      </c>
      <c r="M13">
        <f t="shared" ref="M13:M30" si="3">IMDIV(B13,L13)*100</f>
        <v>130</v>
      </c>
      <c r="N13">
        <f t="shared" ref="N13:N23" si="4">IMDIV(K13,L13)*100</f>
        <v>150</v>
      </c>
    </row>
    <row r="14" spans="1:14" x14ac:dyDescent="0.2">
      <c r="A14" s="8" t="s">
        <v>19</v>
      </c>
      <c r="B14" s="5">
        <v>9</v>
      </c>
      <c r="G14">
        <v>10</v>
      </c>
      <c r="H14">
        <v>11</v>
      </c>
      <c r="I14">
        <v>12</v>
      </c>
      <c r="K14">
        <f t="shared" si="0"/>
        <v>12</v>
      </c>
      <c r="L14" s="8">
        <v>10</v>
      </c>
      <c r="M14">
        <f t="shared" si="3"/>
        <v>90</v>
      </c>
      <c r="N14">
        <f t="shared" si="4"/>
        <v>120</v>
      </c>
    </row>
    <row r="15" spans="1:14" x14ac:dyDescent="0.2">
      <c r="A15" s="8" t="s">
        <v>20</v>
      </c>
      <c r="B15" s="5">
        <v>11</v>
      </c>
      <c r="G15">
        <v>10</v>
      </c>
      <c r="H15">
        <v>11</v>
      </c>
      <c r="I15">
        <v>10</v>
      </c>
      <c r="K15">
        <f t="shared" si="0"/>
        <v>11</v>
      </c>
      <c r="L15" s="8">
        <v>10</v>
      </c>
      <c r="M15">
        <f t="shared" si="3"/>
        <v>110.00000000000001</v>
      </c>
      <c r="N15">
        <f t="shared" si="4"/>
        <v>110.00000000000001</v>
      </c>
    </row>
    <row r="16" spans="1:14" x14ac:dyDescent="0.2">
      <c r="A16" s="8" t="s">
        <v>21</v>
      </c>
      <c r="B16" s="5">
        <v>2</v>
      </c>
      <c r="G16">
        <v>4</v>
      </c>
      <c r="H16">
        <v>3</v>
      </c>
      <c r="I16">
        <v>4</v>
      </c>
      <c r="K16">
        <f t="shared" si="0"/>
        <v>4</v>
      </c>
      <c r="L16" s="8">
        <v>4</v>
      </c>
      <c r="M16">
        <f t="shared" si="3"/>
        <v>50</v>
      </c>
      <c r="N16">
        <f t="shared" si="4"/>
        <v>100</v>
      </c>
    </row>
    <row r="17" spans="1:14" x14ac:dyDescent="0.2">
      <c r="A17" s="8" t="s">
        <v>22</v>
      </c>
      <c r="B17" s="5">
        <v>2</v>
      </c>
      <c r="G17">
        <v>2</v>
      </c>
      <c r="H17">
        <v>1</v>
      </c>
      <c r="I17">
        <v>2</v>
      </c>
      <c r="K17">
        <f t="shared" si="0"/>
        <v>2</v>
      </c>
      <c r="L17" s="8">
        <v>4</v>
      </c>
      <c r="M17">
        <f t="shared" si="3"/>
        <v>50</v>
      </c>
      <c r="N17">
        <f t="shared" si="4"/>
        <v>50</v>
      </c>
    </row>
    <row r="18" spans="1:14" x14ac:dyDescent="0.2">
      <c r="A18" s="8" t="s">
        <v>40</v>
      </c>
      <c r="B18" s="5">
        <v>18</v>
      </c>
      <c r="G18">
        <v>20</v>
      </c>
      <c r="H18">
        <v>18</v>
      </c>
      <c r="I18">
        <v>18</v>
      </c>
      <c r="K18">
        <f t="shared" si="0"/>
        <v>20</v>
      </c>
      <c r="L18" s="8">
        <v>30</v>
      </c>
      <c r="M18">
        <f t="shared" si="3"/>
        <v>60</v>
      </c>
      <c r="N18">
        <f t="shared" si="4"/>
        <v>66.6666666666667</v>
      </c>
    </row>
    <row r="19" spans="1:14" x14ac:dyDescent="0.2">
      <c r="A19" s="8" t="s">
        <v>23</v>
      </c>
      <c r="B19" s="5">
        <v>11</v>
      </c>
      <c r="G19">
        <v>23</v>
      </c>
      <c r="H19">
        <v>21</v>
      </c>
      <c r="I19">
        <v>22</v>
      </c>
      <c r="K19">
        <f t="shared" si="0"/>
        <v>23</v>
      </c>
      <c r="L19" s="8">
        <v>15</v>
      </c>
      <c r="M19">
        <f t="shared" si="3"/>
        <v>73.3333333333333</v>
      </c>
      <c r="N19">
        <f t="shared" si="4"/>
        <v>153.333333333333</v>
      </c>
    </row>
    <row r="20" spans="1:14" x14ac:dyDescent="0.2">
      <c r="A20" s="8" t="s">
        <v>24</v>
      </c>
      <c r="B20" s="5">
        <v>3</v>
      </c>
      <c r="G20">
        <v>3</v>
      </c>
      <c r="H20">
        <v>3</v>
      </c>
      <c r="I20">
        <v>4</v>
      </c>
      <c r="K20">
        <f t="shared" si="0"/>
        <v>4</v>
      </c>
      <c r="L20" s="8">
        <v>3</v>
      </c>
      <c r="M20">
        <f t="shared" si="3"/>
        <v>100</v>
      </c>
      <c r="N20">
        <f t="shared" si="4"/>
        <v>133.333333333333</v>
      </c>
    </row>
    <row r="21" spans="1:14" x14ac:dyDescent="0.2">
      <c r="A21" s="8" t="s">
        <v>25</v>
      </c>
      <c r="B21" s="5">
        <v>9</v>
      </c>
      <c r="G21">
        <v>7</v>
      </c>
      <c r="H21">
        <v>9</v>
      </c>
      <c r="I21">
        <v>11</v>
      </c>
      <c r="K21">
        <f t="shared" si="0"/>
        <v>11</v>
      </c>
      <c r="L21" s="8">
        <v>2</v>
      </c>
      <c r="M21">
        <f t="shared" si="3"/>
        <v>450</v>
      </c>
      <c r="N21">
        <f t="shared" si="4"/>
        <v>550</v>
      </c>
    </row>
    <row r="22" spans="1:14" x14ac:dyDescent="0.2">
      <c r="A22" s="8" t="s">
        <v>26</v>
      </c>
      <c r="B22" s="5">
        <v>6</v>
      </c>
      <c r="G22">
        <v>6</v>
      </c>
      <c r="H22">
        <v>8</v>
      </c>
      <c r="I22">
        <v>8</v>
      </c>
      <c r="K22">
        <f t="shared" si="0"/>
        <v>8</v>
      </c>
      <c r="L22" s="8">
        <v>2</v>
      </c>
      <c r="M22">
        <f t="shared" si="3"/>
        <v>300</v>
      </c>
      <c r="N22">
        <f t="shared" si="4"/>
        <v>400</v>
      </c>
    </row>
    <row r="23" spans="1:14" x14ac:dyDescent="0.2">
      <c r="A23" s="8" t="s">
        <v>27</v>
      </c>
      <c r="B23" s="5">
        <v>0</v>
      </c>
      <c r="G23">
        <v>0</v>
      </c>
      <c r="H23">
        <v>0</v>
      </c>
      <c r="I23">
        <v>0</v>
      </c>
      <c r="K23">
        <f t="shared" si="0"/>
        <v>0</v>
      </c>
      <c r="L23" s="8">
        <v>1</v>
      </c>
      <c r="M23">
        <f t="shared" si="3"/>
        <v>0</v>
      </c>
      <c r="N23">
        <f t="shared" si="4"/>
        <v>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G27">
        <v>11</v>
      </c>
      <c r="H27">
        <v>11</v>
      </c>
      <c r="I27">
        <v>11</v>
      </c>
      <c r="K27">
        <f t="shared" ref="K27:K30" si="5">LARGE(B27:J27,1)</f>
        <v>11</v>
      </c>
      <c r="L27" s="4">
        <v>10</v>
      </c>
      <c r="M27">
        <f t="shared" si="3"/>
        <v>110.00000000000001</v>
      </c>
      <c r="N27">
        <f>IMDIV(K27,L27)*100</f>
        <v>110.00000000000001</v>
      </c>
    </row>
    <row r="28" spans="1:14" x14ac:dyDescent="0.2">
      <c r="A28" s="4" t="s">
        <v>29</v>
      </c>
      <c r="B28" s="5">
        <v>17</v>
      </c>
      <c r="G28">
        <v>13</v>
      </c>
      <c r="H28">
        <v>11</v>
      </c>
      <c r="I28">
        <v>10</v>
      </c>
      <c r="K28">
        <f t="shared" si="5"/>
        <v>17</v>
      </c>
      <c r="L28" s="4">
        <v>10</v>
      </c>
      <c r="M28">
        <f t="shared" si="3"/>
        <v>170</v>
      </c>
      <c r="N28">
        <f>IMDIV(K28,L28)*100</f>
        <v>170</v>
      </c>
    </row>
    <row r="29" spans="1:14" x14ac:dyDescent="0.2">
      <c r="A29" s="4" t="s">
        <v>30</v>
      </c>
      <c r="B29" s="5">
        <v>11</v>
      </c>
      <c r="I29">
        <v>11</v>
      </c>
      <c r="K29">
        <f t="shared" si="5"/>
        <v>11</v>
      </c>
      <c r="L29" s="4">
        <v>15</v>
      </c>
      <c r="M29">
        <f t="shared" si="3"/>
        <v>73.3333333333333</v>
      </c>
      <c r="N29">
        <f>IMDIV(K29,L29)*100</f>
        <v>73.3333333333333</v>
      </c>
    </row>
    <row r="30" spans="1:14" x14ac:dyDescent="0.2">
      <c r="A30" s="4" t="s">
        <v>31</v>
      </c>
      <c r="B30" s="5">
        <v>20</v>
      </c>
      <c r="G30">
        <v>14</v>
      </c>
      <c r="H30">
        <v>26</v>
      </c>
      <c r="I30">
        <v>27</v>
      </c>
      <c r="K30">
        <f t="shared" si="5"/>
        <v>27</v>
      </c>
      <c r="L30" s="4">
        <v>12</v>
      </c>
      <c r="M30">
        <f t="shared" si="3"/>
        <v>166.666666666667</v>
      </c>
      <c r="N30">
        <f>IMDIV(K30,L30)*100</f>
        <v>225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120.45235897201697</v>
      </c>
      <c r="N32">
        <f>AVERAGE(N3:N31)</f>
        <v>158.33801389528941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2" workbookViewId="0">
      <selection activeCell="B31" sqref="B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24</v>
      </c>
      <c r="K3">
        <f t="shared" ref="K3:K23" si="0">LARGE(B3:J3,1)</f>
        <v>24</v>
      </c>
      <c r="L3" s="4">
        <v>19</v>
      </c>
      <c r="M3">
        <f t="shared" ref="M3:M6" si="1">IMDIV(B3,L3)*100</f>
        <v>126.31578947368401</v>
      </c>
      <c r="N3">
        <f t="shared" ref="N3:N6" si="2">IMDIV(K3,L3)*100</f>
        <v>126.31578947368401</v>
      </c>
    </row>
    <row r="4" spans="1:14" x14ac:dyDescent="0.2">
      <c r="A4" s="4" t="s">
        <v>12</v>
      </c>
      <c r="B4" s="5">
        <v>30</v>
      </c>
      <c r="K4">
        <f t="shared" si="0"/>
        <v>30</v>
      </c>
      <c r="L4" s="4">
        <v>26</v>
      </c>
      <c r="M4">
        <f t="shared" si="1"/>
        <v>115.384615384615</v>
      </c>
      <c r="N4">
        <f t="shared" si="2"/>
        <v>115.384615384615</v>
      </c>
    </row>
    <row r="5" spans="1:14" x14ac:dyDescent="0.2">
      <c r="A5" s="4" t="s">
        <v>13</v>
      </c>
      <c r="B5" s="5">
        <v>27</v>
      </c>
      <c r="K5">
        <f t="shared" si="0"/>
        <v>27</v>
      </c>
      <c r="L5" s="4">
        <v>22</v>
      </c>
      <c r="M5">
        <f t="shared" si="1"/>
        <v>122.72727272727299</v>
      </c>
      <c r="N5">
        <f t="shared" si="2"/>
        <v>122.72727272727299</v>
      </c>
    </row>
    <row r="6" spans="1:14" x14ac:dyDescent="0.2">
      <c r="A6" s="4" t="s">
        <v>14</v>
      </c>
      <c r="B6" s="5">
        <v>30</v>
      </c>
      <c r="K6">
        <f t="shared" si="0"/>
        <v>30</v>
      </c>
      <c r="L6" s="4">
        <v>29</v>
      </c>
      <c r="M6">
        <f t="shared" si="1"/>
        <v>103.448275862069</v>
      </c>
      <c r="N6">
        <f t="shared" si="2"/>
        <v>103.448275862069</v>
      </c>
    </row>
    <row r="7" spans="1:14" x14ac:dyDescent="0.2">
      <c r="A7" s="4" t="s">
        <v>15</v>
      </c>
      <c r="B7" s="5">
        <v>37.5</v>
      </c>
      <c r="K7">
        <f t="shared" si="0"/>
        <v>37.5</v>
      </c>
      <c r="L7" s="4" t="s">
        <v>39</v>
      </c>
      <c r="M7">
        <f>IMDIV(B7,34)*100</f>
        <v>110.29411764705901</v>
      </c>
      <c r="N7">
        <f>IMDIV(K7,34)*100</f>
        <v>110.29411764705901</v>
      </c>
    </row>
    <row r="8" spans="1:14" x14ac:dyDescent="0.2">
      <c r="A8" s="4" t="s">
        <v>10</v>
      </c>
      <c r="B8" s="5">
        <v>28.5</v>
      </c>
      <c r="K8">
        <f>LARGE(B8:J8,1)</f>
        <v>28.5</v>
      </c>
      <c r="L8" s="4" t="s">
        <v>35</v>
      </c>
      <c r="M8">
        <f>IMDIV(B8,14)*100</f>
        <v>203.57142857142901</v>
      </c>
      <c r="N8">
        <f>IMDIV(K8,14)*100</f>
        <v>203.57142857142901</v>
      </c>
    </row>
    <row r="9" spans="1:14" x14ac:dyDescent="0.2">
      <c r="A9" s="4" t="s">
        <v>16</v>
      </c>
      <c r="B9" s="5">
        <v>19</v>
      </c>
      <c r="K9">
        <f>LARGE(B9:J9,1)</f>
        <v>19</v>
      </c>
      <c r="L9" s="4">
        <v>18</v>
      </c>
      <c r="M9">
        <f>IMDIV(B9,L9)*100</f>
        <v>105.555555555556</v>
      </c>
      <c r="N9">
        <f>IMDIV(K9,L9)*100</f>
        <v>105.555555555556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13</v>
      </c>
      <c r="K13">
        <f t="shared" si="0"/>
        <v>13</v>
      </c>
      <c r="L13" s="8">
        <v>10</v>
      </c>
      <c r="M13">
        <f t="shared" ref="M13:M30" si="3">IMDIV(B13,L13)*100</f>
        <v>130</v>
      </c>
      <c r="N13">
        <f t="shared" ref="N13:N23" si="4">IMDIV(K13,L13)*100</f>
        <v>130</v>
      </c>
    </row>
    <row r="14" spans="1:14" x14ac:dyDescent="0.2">
      <c r="A14" s="8" t="s">
        <v>19</v>
      </c>
      <c r="B14" s="5">
        <v>14</v>
      </c>
      <c r="K14">
        <f t="shared" si="0"/>
        <v>14</v>
      </c>
      <c r="L14" s="8">
        <v>10</v>
      </c>
      <c r="M14">
        <f t="shared" si="3"/>
        <v>140</v>
      </c>
      <c r="N14">
        <f t="shared" si="4"/>
        <v>140</v>
      </c>
    </row>
    <row r="15" spans="1:14" x14ac:dyDescent="0.2">
      <c r="A15" s="8" t="s">
        <v>20</v>
      </c>
      <c r="B15" s="5">
        <v>13</v>
      </c>
      <c r="K15">
        <f t="shared" si="0"/>
        <v>13</v>
      </c>
      <c r="L15" s="8">
        <v>10</v>
      </c>
      <c r="M15">
        <f t="shared" si="3"/>
        <v>130</v>
      </c>
      <c r="N15">
        <f t="shared" si="4"/>
        <v>130</v>
      </c>
    </row>
    <row r="16" spans="1:14" x14ac:dyDescent="0.2">
      <c r="A16" s="8" t="s">
        <v>21</v>
      </c>
      <c r="B16" s="5">
        <v>7</v>
      </c>
      <c r="K16">
        <f t="shared" si="0"/>
        <v>7</v>
      </c>
      <c r="L16" s="8">
        <v>4</v>
      </c>
      <c r="M16">
        <f t="shared" si="3"/>
        <v>175</v>
      </c>
      <c r="N16">
        <f t="shared" si="4"/>
        <v>175</v>
      </c>
    </row>
    <row r="17" spans="1:14" x14ac:dyDescent="0.2">
      <c r="A17" s="8" t="s">
        <v>22</v>
      </c>
      <c r="B17" s="5">
        <v>8</v>
      </c>
      <c r="K17">
        <f t="shared" si="0"/>
        <v>8</v>
      </c>
      <c r="L17" s="8">
        <v>4</v>
      </c>
      <c r="M17">
        <f t="shared" si="3"/>
        <v>200</v>
      </c>
      <c r="N17">
        <f t="shared" si="4"/>
        <v>200</v>
      </c>
    </row>
    <row r="18" spans="1:14" x14ac:dyDescent="0.2">
      <c r="A18" s="8" t="s">
        <v>40</v>
      </c>
      <c r="B18" s="5">
        <v>52</v>
      </c>
      <c r="K18">
        <f t="shared" si="0"/>
        <v>52</v>
      </c>
      <c r="L18" s="8">
        <v>30</v>
      </c>
      <c r="M18">
        <f t="shared" si="3"/>
        <v>173.333333333333</v>
      </c>
      <c r="N18">
        <f t="shared" si="4"/>
        <v>173.333333333333</v>
      </c>
    </row>
    <row r="19" spans="1:14" x14ac:dyDescent="0.2">
      <c r="A19" s="8" t="s">
        <v>23</v>
      </c>
      <c r="B19" s="5">
        <v>16</v>
      </c>
      <c r="K19">
        <f t="shared" si="0"/>
        <v>16</v>
      </c>
      <c r="L19" s="8">
        <v>15</v>
      </c>
      <c r="M19">
        <f t="shared" si="3"/>
        <v>106.666666666667</v>
      </c>
      <c r="N19">
        <f t="shared" si="4"/>
        <v>106.666666666667</v>
      </c>
    </row>
    <row r="20" spans="1:14" x14ac:dyDescent="0.2">
      <c r="A20" s="8" t="s">
        <v>24</v>
      </c>
      <c r="B20" s="5">
        <v>8</v>
      </c>
      <c r="K20">
        <f t="shared" si="0"/>
        <v>8</v>
      </c>
      <c r="L20" s="8">
        <v>3</v>
      </c>
      <c r="M20">
        <f t="shared" si="3"/>
        <v>266.66666666666703</v>
      </c>
      <c r="N20">
        <f t="shared" si="4"/>
        <v>266.66666666666703</v>
      </c>
    </row>
    <row r="21" spans="1:14" x14ac:dyDescent="0.2">
      <c r="A21" s="8" t="s">
        <v>25</v>
      </c>
      <c r="B21" s="5">
        <v>13</v>
      </c>
      <c r="K21">
        <f t="shared" si="0"/>
        <v>13</v>
      </c>
      <c r="L21" s="8">
        <v>2</v>
      </c>
      <c r="M21">
        <f t="shared" si="3"/>
        <v>650</v>
      </c>
      <c r="N21">
        <f t="shared" si="4"/>
        <v>650</v>
      </c>
    </row>
    <row r="22" spans="1:14" x14ac:dyDescent="0.2">
      <c r="A22" s="8" t="s">
        <v>26</v>
      </c>
      <c r="B22" s="5">
        <v>12</v>
      </c>
      <c r="K22">
        <f t="shared" si="0"/>
        <v>12</v>
      </c>
      <c r="L22" s="8">
        <v>2</v>
      </c>
      <c r="M22">
        <f t="shared" si="3"/>
        <v>600</v>
      </c>
      <c r="N22">
        <f t="shared" si="4"/>
        <v>600</v>
      </c>
    </row>
    <row r="23" spans="1:14" x14ac:dyDescent="0.2">
      <c r="A23" s="8" t="s">
        <v>27</v>
      </c>
      <c r="B23" s="5">
        <v>3</v>
      </c>
      <c r="K23">
        <f t="shared" si="0"/>
        <v>3</v>
      </c>
      <c r="L23" s="8">
        <v>1</v>
      </c>
      <c r="M23">
        <f t="shared" si="3"/>
        <v>300</v>
      </c>
      <c r="N23">
        <f t="shared" si="4"/>
        <v>300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12</v>
      </c>
      <c r="K27">
        <f t="shared" ref="K27:K30" si="5">LARGE(B27:J27,1)</f>
        <v>12</v>
      </c>
      <c r="L27" s="4">
        <v>10</v>
      </c>
      <c r="M27">
        <f t="shared" si="3"/>
        <v>120</v>
      </c>
      <c r="N27">
        <f>IMDIV(K27,L27)*100</f>
        <v>120</v>
      </c>
    </row>
    <row r="28" spans="1:14" x14ac:dyDescent="0.2">
      <c r="A28" s="4" t="s">
        <v>29</v>
      </c>
      <c r="B28" s="5">
        <v>10</v>
      </c>
      <c r="K28">
        <f t="shared" si="5"/>
        <v>10</v>
      </c>
      <c r="L28" s="4">
        <v>10</v>
      </c>
      <c r="M28">
        <f t="shared" si="3"/>
        <v>100</v>
      </c>
      <c r="N28">
        <f>IMDIV(K28,L28)*100</f>
        <v>100</v>
      </c>
    </row>
    <row r="29" spans="1:14" x14ac:dyDescent="0.2">
      <c r="A29" s="4" t="s">
        <v>30</v>
      </c>
      <c r="B29" s="5">
        <v>14</v>
      </c>
      <c r="K29">
        <f t="shared" si="5"/>
        <v>14</v>
      </c>
      <c r="L29" s="4">
        <v>15</v>
      </c>
      <c r="M29">
        <f t="shared" si="3"/>
        <v>93.3333333333333</v>
      </c>
      <c r="N29">
        <f>IMDIV(K29,L29)*100</f>
        <v>93.3333333333333</v>
      </c>
    </row>
    <row r="30" spans="1:14" x14ac:dyDescent="0.2">
      <c r="A30" s="4" t="s">
        <v>31</v>
      </c>
      <c r="B30" s="5">
        <v>13</v>
      </c>
      <c r="K30">
        <f t="shared" si="5"/>
        <v>13</v>
      </c>
      <c r="L30" s="4">
        <v>12</v>
      </c>
      <c r="M30">
        <f t="shared" si="3"/>
        <v>108.33333333333299</v>
      </c>
      <c r="N30">
        <f>IMDIV(K30,L30)*100</f>
        <v>108.33333333333299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190.02865402522812</v>
      </c>
      <c r="N32">
        <f>AVERAGE(N3:N31)</f>
        <v>190.02865402522812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B3" workbookViewId="0">
      <selection activeCell="I31" sqref="I31"/>
    </sheetView>
  </sheetViews>
  <sheetFormatPr baseColWidth="10" defaultRowHeight="15" x14ac:dyDescent="0.2"/>
  <sheetData>
    <row r="1" spans="1:14" ht="30" x14ac:dyDescent="0.2">
      <c r="A1" s="10"/>
      <c r="B1" s="11" t="s">
        <v>32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34</v>
      </c>
      <c r="L1" s="10" t="s">
        <v>33</v>
      </c>
      <c r="M1" s="10" t="s">
        <v>37</v>
      </c>
      <c r="N1" s="10" t="s">
        <v>38</v>
      </c>
    </row>
    <row r="2" spans="1:14" x14ac:dyDescent="0.2">
      <c r="A2" s="2" t="s">
        <v>8</v>
      </c>
      <c r="B2" s="12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4" t="s">
        <v>11</v>
      </c>
      <c r="B3" s="5">
        <v>18</v>
      </c>
      <c r="H3">
        <v>21</v>
      </c>
      <c r="I3">
        <v>22</v>
      </c>
      <c r="K3">
        <f t="shared" ref="K3:K23" si="0">LARGE(B3:J3,1)</f>
        <v>22</v>
      </c>
      <c r="L3" s="4">
        <v>19</v>
      </c>
      <c r="M3">
        <f t="shared" ref="M3:M6" si="1">IMDIV(B3,L3)*100</f>
        <v>94.736842105263193</v>
      </c>
      <c r="N3">
        <f t="shared" ref="N3:N6" si="2">IMDIV(K3,L3)*100</f>
        <v>115.789473684211</v>
      </c>
    </row>
    <row r="4" spans="1:14" x14ac:dyDescent="0.2">
      <c r="A4" s="4" t="s">
        <v>12</v>
      </c>
      <c r="B4" s="5">
        <v>20</v>
      </c>
      <c r="H4">
        <v>21</v>
      </c>
      <c r="I4">
        <v>26</v>
      </c>
      <c r="K4">
        <f t="shared" si="0"/>
        <v>26</v>
      </c>
      <c r="L4" s="4">
        <v>26</v>
      </c>
      <c r="M4">
        <f t="shared" si="1"/>
        <v>76.923076923076906</v>
      </c>
      <c r="N4">
        <f t="shared" si="2"/>
        <v>100</v>
      </c>
    </row>
    <row r="5" spans="1:14" x14ac:dyDescent="0.2">
      <c r="A5" s="4" t="s">
        <v>13</v>
      </c>
      <c r="B5" s="5">
        <v>17</v>
      </c>
      <c r="H5">
        <v>16</v>
      </c>
      <c r="I5">
        <v>19</v>
      </c>
      <c r="K5">
        <f t="shared" si="0"/>
        <v>19</v>
      </c>
      <c r="L5" s="4">
        <v>22</v>
      </c>
      <c r="M5">
        <f t="shared" si="1"/>
        <v>77.272727272727309</v>
      </c>
      <c r="N5">
        <f t="shared" si="2"/>
        <v>86.363636363636402</v>
      </c>
    </row>
    <row r="6" spans="1:14" x14ac:dyDescent="0.2">
      <c r="A6" s="4" t="s">
        <v>14</v>
      </c>
      <c r="B6" s="5">
        <v>20</v>
      </c>
      <c r="H6">
        <v>20</v>
      </c>
      <c r="I6">
        <v>25</v>
      </c>
      <c r="K6">
        <f t="shared" si="0"/>
        <v>25</v>
      </c>
      <c r="L6" s="4">
        <v>29</v>
      </c>
      <c r="M6">
        <f t="shared" si="1"/>
        <v>68.965517241379303</v>
      </c>
      <c r="N6">
        <f t="shared" si="2"/>
        <v>86.2068965517241</v>
      </c>
    </row>
    <row r="7" spans="1:14" x14ac:dyDescent="0.2">
      <c r="A7" s="4" t="s">
        <v>15</v>
      </c>
      <c r="B7" s="5">
        <v>32</v>
      </c>
      <c r="H7">
        <v>33.5</v>
      </c>
      <c r="I7">
        <v>39</v>
      </c>
      <c r="K7">
        <f t="shared" si="0"/>
        <v>39</v>
      </c>
      <c r="L7" s="4" t="s">
        <v>39</v>
      </c>
      <c r="M7">
        <f>IMDIV(B7,34)*100</f>
        <v>94.117647058823493</v>
      </c>
      <c r="N7">
        <f>IMDIV(K7,34)*100</f>
        <v>114.70588235294099</v>
      </c>
    </row>
    <row r="8" spans="1:14" x14ac:dyDescent="0.2">
      <c r="A8" s="4" t="s">
        <v>10</v>
      </c>
      <c r="B8" s="5">
        <v>16.5</v>
      </c>
      <c r="H8">
        <v>19</v>
      </c>
      <c r="I8">
        <v>19.5</v>
      </c>
      <c r="K8">
        <f>LARGE(B8:J8,1)</f>
        <v>19.5</v>
      </c>
      <c r="L8" s="4" t="s">
        <v>35</v>
      </c>
      <c r="M8">
        <f>IMDIV(B8,14)*100</f>
        <v>117.85714285714299</v>
      </c>
      <c r="N8">
        <f>IMDIV(K8,14)*100</f>
        <v>139.28571428571399</v>
      </c>
    </row>
    <row r="9" spans="1:14" x14ac:dyDescent="0.2">
      <c r="A9" s="4" t="s">
        <v>16</v>
      </c>
      <c r="B9" s="5">
        <v>18</v>
      </c>
      <c r="H9">
        <v>21</v>
      </c>
      <c r="I9">
        <v>24</v>
      </c>
      <c r="K9">
        <f>LARGE(B9:J9,1)</f>
        <v>24</v>
      </c>
      <c r="L9" s="4">
        <v>18</v>
      </c>
      <c r="M9">
        <f>IMDIV(B9,L9)*100</f>
        <v>100</v>
      </c>
      <c r="N9">
        <f>IMDIV(K9,L9)*100</f>
        <v>133.333333333333</v>
      </c>
    </row>
    <row r="10" spans="1:14" x14ac:dyDescent="0.2">
      <c r="A10" s="4"/>
      <c r="B10" s="5"/>
      <c r="L10" s="4"/>
    </row>
    <row r="11" spans="1:14" x14ac:dyDescent="0.2">
      <c r="A11" s="7" t="s">
        <v>17</v>
      </c>
      <c r="B11" s="5"/>
      <c r="L11" s="7"/>
    </row>
    <row r="12" spans="1:14" x14ac:dyDescent="0.2">
      <c r="A12" s="1"/>
      <c r="B12" s="5"/>
      <c r="L12" s="1"/>
    </row>
    <row r="13" spans="1:14" x14ac:dyDescent="0.2">
      <c r="A13" s="8" t="s">
        <v>18</v>
      </c>
      <c r="B13" s="5">
        <v>10</v>
      </c>
      <c r="H13">
        <v>10</v>
      </c>
      <c r="I13">
        <v>20</v>
      </c>
      <c r="K13">
        <f t="shared" si="0"/>
        <v>20</v>
      </c>
      <c r="L13" s="8">
        <v>10</v>
      </c>
      <c r="M13">
        <f t="shared" ref="M13:M30" si="3">IMDIV(B13,L13)*100</f>
        <v>100</v>
      </c>
      <c r="N13">
        <f t="shared" ref="N13:N23" si="4">IMDIV(K13,L13)*100</f>
        <v>200</v>
      </c>
    </row>
    <row r="14" spans="1:14" x14ac:dyDescent="0.2">
      <c r="A14" s="8" t="s">
        <v>19</v>
      </c>
      <c r="B14" s="5">
        <v>11</v>
      </c>
      <c r="H14">
        <v>9</v>
      </c>
      <c r="I14">
        <v>11</v>
      </c>
      <c r="K14">
        <f t="shared" si="0"/>
        <v>11</v>
      </c>
      <c r="L14" s="8">
        <v>10</v>
      </c>
      <c r="M14">
        <f t="shared" si="3"/>
        <v>110.00000000000001</v>
      </c>
      <c r="N14">
        <f t="shared" si="4"/>
        <v>110.00000000000001</v>
      </c>
    </row>
    <row r="15" spans="1:14" x14ac:dyDescent="0.2">
      <c r="A15" s="8" t="s">
        <v>20</v>
      </c>
      <c r="B15" s="5">
        <v>9</v>
      </c>
      <c r="H15">
        <v>10</v>
      </c>
      <c r="I15">
        <v>3</v>
      </c>
      <c r="K15">
        <f t="shared" si="0"/>
        <v>10</v>
      </c>
      <c r="L15" s="8">
        <v>10</v>
      </c>
      <c r="M15">
        <f t="shared" si="3"/>
        <v>90</v>
      </c>
      <c r="N15">
        <f t="shared" si="4"/>
        <v>100</v>
      </c>
    </row>
    <row r="16" spans="1:14" x14ac:dyDescent="0.2">
      <c r="A16" s="8" t="s">
        <v>21</v>
      </c>
      <c r="B16" s="5">
        <v>2</v>
      </c>
      <c r="H16">
        <v>1</v>
      </c>
      <c r="I16">
        <v>23</v>
      </c>
      <c r="K16">
        <f t="shared" si="0"/>
        <v>23</v>
      </c>
      <c r="L16" s="8">
        <v>4</v>
      </c>
      <c r="M16">
        <f t="shared" si="3"/>
        <v>50</v>
      </c>
      <c r="N16">
        <f t="shared" si="4"/>
        <v>575</v>
      </c>
    </row>
    <row r="17" spans="1:14" x14ac:dyDescent="0.2">
      <c r="A17" s="8" t="s">
        <v>22</v>
      </c>
      <c r="B17" s="5">
        <v>1</v>
      </c>
      <c r="H17">
        <v>1</v>
      </c>
      <c r="I17">
        <v>15</v>
      </c>
      <c r="K17">
        <f t="shared" si="0"/>
        <v>15</v>
      </c>
      <c r="L17" s="8">
        <v>4</v>
      </c>
      <c r="M17">
        <f t="shared" si="3"/>
        <v>25</v>
      </c>
      <c r="N17">
        <f t="shared" si="4"/>
        <v>375</v>
      </c>
    </row>
    <row r="18" spans="1:14" x14ac:dyDescent="0.2">
      <c r="A18" s="8" t="s">
        <v>40</v>
      </c>
      <c r="B18" s="5">
        <v>5</v>
      </c>
      <c r="H18">
        <v>20</v>
      </c>
      <c r="I18">
        <v>31</v>
      </c>
      <c r="K18">
        <f t="shared" si="0"/>
        <v>31</v>
      </c>
      <c r="L18" s="8">
        <v>30</v>
      </c>
      <c r="M18">
        <f t="shared" si="3"/>
        <v>16.6666666666667</v>
      </c>
      <c r="N18">
        <f t="shared" si="4"/>
        <v>103.33333333333302</v>
      </c>
    </row>
    <row r="19" spans="1:14" x14ac:dyDescent="0.2">
      <c r="A19" s="8" t="s">
        <v>23</v>
      </c>
      <c r="B19" s="5">
        <v>9</v>
      </c>
      <c r="H19">
        <v>15</v>
      </c>
      <c r="I19">
        <v>14</v>
      </c>
      <c r="K19">
        <f t="shared" si="0"/>
        <v>15</v>
      </c>
      <c r="L19" s="8">
        <v>15</v>
      </c>
      <c r="M19">
        <f t="shared" si="3"/>
        <v>60</v>
      </c>
      <c r="N19">
        <f t="shared" si="4"/>
        <v>100</v>
      </c>
    </row>
    <row r="20" spans="1:14" x14ac:dyDescent="0.2">
      <c r="A20" s="8" t="s">
        <v>24</v>
      </c>
      <c r="B20" s="5">
        <v>2</v>
      </c>
      <c r="H20">
        <v>3</v>
      </c>
      <c r="I20">
        <v>3</v>
      </c>
      <c r="K20">
        <f t="shared" si="0"/>
        <v>3</v>
      </c>
      <c r="L20" s="8">
        <v>3</v>
      </c>
      <c r="M20">
        <f t="shared" si="3"/>
        <v>66.6666666666667</v>
      </c>
      <c r="N20">
        <f t="shared" si="4"/>
        <v>100</v>
      </c>
    </row>
    <row r="21" spans="1:14" x14ac:dyDescent="0.2">
      <c r="A21" s="8" t="s">
        <v>25</v>
      </c>
      <c r="B21" s="5">
        <v>5</v>
      </c>
      <c r="H21">
        <v>6</v>
      </c>
      <c r="I21">
        <v>1</v>
      </c>
      <c r="K21">
        <f t="shared" si="0"/>
        <v>6</v>
      </c>
      <c r="L21" s="8">
        <v>2</v>
      </c>
      <c r="M21">
        <f t="shared" si="3"/>
        <v>250</v>
      </c>
      <c r="N21">
        <f t="shared" si="4"/>
        <v>300</v>
      </c>
    </row>
    <row r="22" spans="1:14" x14ac:dyDescent="0.2">
      <c r="A22" s="8" t="s">
        <v>26</v>
      </c>
      <c r="B22" s="5">
        <v>7</v>
      </c>
      <c r="H22">
        <v>6</v>
      </c>
      <c r="I22">
        <v>7</v>
      </c>
      <c r="K22">
        <f t="shared" si="0"/>
        <v>7</v>
      </c>
      <c r="L22" s="8">
        <v>2</v>
      </c>
      <c r="M22">
        <f t="shared" si="3"/>
        <v>350</v>
      </c>
      <c r="N22">
        <f t="shared" si="4"/>
        <v>350</v>
      </c>
    </row>
    <row r="23" spans="1:14" x14ac:dyDescent="0.2">
      <c r="A23" s="8" t="s">
        <v>27</v>
      </c>
      <c r="B23" s="5">
        <v>0</v>
      </c>
      <c r="H23">
        <v>1</v>
      </c>
      <c r="I23">
        <v>0</v>
      </c>
      <c r="K23">
        <f t="shared" si="0"/>
        <v>1</v>
      </c>
      <c r="L23" s="8">
        <v>1</v>
      </c>
      <c r="M23">
        <f t="shared" si="3"/>
        <v>0</v>
      </c>
      <c r="N23">
        <f t="shared" si="4"/>
        <v>100</v>
      </c>
    </row>
    <row r="24" spans="1:14" x14ac:dyDescent="0.2">
      <c r="A24" s="1"/>
      <c r="B24" s="5"/>
      <c r="L24" s="1"/>
    </row>
    <row r="25" spans="1:14" x14ac:dyDescent="0.2">
      <c r="A25" s="2" t="s">
        <v>28</v>
      </c>
      <c r="B25" s="5"/>
      <c r="L25" s="2"/>
    </row>
    <row r="26" spans="1:14" x14ac:dyDescent="0.2">
      <c r="A26" s="9"/>
      <c r="B26" s="5"/>
      <c r="L26" s="9"/>
    </row>
    <row r="27" spans="1:14" x14ac:dyDescent="0.2">
      <c r="A27" s="4" t="s">
        <v>41</v>
      </c>
      <c r="B27" s="5">
        <v>11</v>
      </c>
      <c r="H27">
        <v>13</v>
      </c>
      <c r="I27">
        <v>10</v>
      </c>
      <c r="K27">
        <f t="shared" ref="K27:K30" si="5">LARGE(B27:J27,1)</f>
        <v>13</v>
      </c>
      <c r="L27" s="4">
        <v>10</v>
      </c>
      <c r="M27">
        <f t="shared" si="3"/>
        <v>110.00000000000001</v>
      </c>
      <c r="N27">
        <f>IMDIV(K27,L27)*100</f>
        <v>130</v>
      </c>
    </row>
    <row r="28" spans="1:14" x14ac:dyDescent="0.2">
      <c r="A28" s="4" t="s">
        <v>29</v>
      </c>
      <c r="B28" s="5">
        <v>12</v>
      </c>
      <c r="H28">
        <v>11</v>
      </c>
      <c r="I28">
        <v>12</v>
      </c>
      <c r="K28">
        <f t="shared" si="5"/>
        <v>12</v>
      </c>
      <c r="L28" s="4">
        <v>10</v>
      </c>
      <c r="M28">
        <f t="shared" si="3"/>
        <v>120</v>
      </c>
      <c r="N28">
        <f>IMDIV(K28,L28)*100</f>
        <v>120</v>
      </c>
    </row>
    <row r="29" spans="1:14" x14ac:dyDescent="0.2">
      <c r="A29" s="4" t="s">
        <v>30</v>
      </c>
      <c r="B29" s="5">
        <v>8</v>
      </c>
      <c r="H29">
        <v>17</v>
      </c>
      <c r="I29">
        <v>9</v>
      </c>
      <c r="K29">
        <f t="shared" si="5"/>
        <v>17</v>
      </c>
      <c r="L29" s="4">
        <v>15</v>
      </c>
      <c r="M29">
        <f t="shared" si="3"/>
        <v>53.3333333333333</v>
      </c>
      <c r="N29">
        <f>IMDIV(K29,L29)*100</f>
        <v>113.333333333333</v>
      </c>
    </row>
    <row r="30" spans="1:14" x14ac:dyDescent="0.2">
      <c r="A30" s="4" t="s">
        <v>31</v>
      </c>
      <c r="B30" s="5">
        <v>10</v>
      </c>
      <c r="H30">
        <v>12</v>
      </c>
      <c r="I30">
        <v>12</v>
      </c>
      <c r="K30">
        <f t="shared" si="5"/>
        <v>12</v>
      </c>
      <c r="L30" s="4">
        <v>12</v>
      </c>
      <c r="M30">
        <f t="shared" si="3"/>
        <v>83.3333333333333</v>
      </c>
      <c r="N30">
        <f>IMDIV(K30,L30)*100</f>
        <v>100</v>
      </c>
    </row>
    <row r="31" spans="1:14" x14ac:dyDescent="0.2">
      <c r="A31" s="4"/>
      <c r="B31" s="5"/>
      <c r="L31" s="4"/>
    </row>
    <row r="32" spans="1:14" x14ac:dyDescent="0.2">
      <c r="A32" s="6" t="s">
        <v>36</v>
      </c>
      <c r="B32" s="5">
        <v>0</v>
      </c>
      <c r="M32">
        <f>AVERAGE(M3:M31)</f>
        <v>96.130588793564229</v>
      </c>
      <c r="N32">
        <f>AVERAGE(N3:N31)</f>
        <v>166.0159819653739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PLAYERS</vt:lpstr>
      <vt:lpstr>Alex Renne</vt:lpstr>
      <vt:lpstr>Avery</vt:lpstr>
      <vt:lpstr>Kacey Miller</vt:lpstr>
      <vt:lpstr>Christian Sanchez</vt:lpstr>
      <vt:lpstr>Sidney Croland</vt:lpstr>
      <vt:lpstr>Noah Brunty</vt:lpstr>
      <vt:lpstr>Sam Coughlin</vt:lpstr>
      <vt:lpstr>Aaron Norton-Baker</vt:lpstr>
      <vt:lpstr>Peyton Granger</vt:lpstr>
      <vt:lpstr>Jordyn Hall</vt:lpstr>
      <vt:lpstr>Gabby Giracello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2013-01-08T17:57:40Z</cp:lastPrinted>
  <dcterms:created xsi:type="dcterms:W3CDTF">2012-09-24T16:28:17Z</dcterms:created>
  <dcterms:modified xsi:type="dcterms:W3CDTF">2016-07-21T16:16:21Z</dcterms:modified>
</cp:coreProperties>
</file>