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MYRTLE BEACH/"/>
    </mc:Choice>
  </mc:AlternateContent>
  <bookViews>
    <workbookView xWindow="7520" yWindow="460" windowWidth="16900" windowHeight="14220"/>
  </bookViews>
  <sheets>
    <sheet name="PLAYERS" sheetId="31" r:id="rId1"/>
    <sheet name="Sarah Michelle Levy" sheetId="1" r:id="rId2"/>
    <sheet name="Noe Hernandez" sheetId="2" r:id="rId3"/>
    <sheet name="Lorelai Brunty" sheetId="3" r:id="rId4"/>
    <sheet name="Noah Shreff" sheetId="4" r:id="rId5"/>
    <sheet name="Peyton Granger" sheetId="5" r:id="rId6"/>
    <sheet name="Chloe Shreff" sheetId="6" r:id="rId7"/>
    <sheet name="Jack Coan" sheetId="7" r:id="rId8"/>
    <sheet name="Lindsay Evans" sheetId="8" r:id="rId9"/>
    <sheet name="Alexander Renne" sheetId="9" r:id="rId10"/>
    <sheet name="Brooke Bary" sheetId="10" r:id="rId11"/>
    <sheet name="Robert Hernandez" sheetId="11" r:id="rId12"/>
    <sheet name="Sydney Royall" sheetId="12" r:id="rId13"/>
    <sheet name="Christian Sanchez" sheetId="13" r:id="rId14"/>
    <sheet name="Madelyn Green" sheetId="14" r:id="rId15"/>
    <sheet name="Sidney Croland" sheetId="15" r:id="rId16"/>
    <sheet name="Avery" sheetId="16" r:id="rId17"/>
    <sheet name="Wendy Arnebury" sheetId="17" r:id="rId18"/>
    <sheet name="Kacey Miller" sheetId="18" r:id="rId19"/>
    <sheet name="Riley Massey" sheetId="19" r:id="rId20"/>
    <sheet name="Madison Parker" sheetId="20" r:id="rId21"/>
    <sheet name="Noah Brunty" sheetId="21" r:id="rId22"/>
    <sheet name="Sam Coughlin" sheetId="22" r:id="rId23"/>
    <sheet name="Aaron Norton-Baker" sheetId="23" r:id="rId24"/>
    <sheet name="Jason Nash" sheetId="24" r:id="rId25"/>
    <sheet name="Jordyn Hall" sheetId="25" r:id="rId26"/>
    <sheet name="Michael Herrera" sheetId="26" r:id="rId27"/>
    <sheet name="Faith Guay" sheetId="27" r:id="rId28"/>
    <sheet name="Cooper Sanders" sheetId="28" r:id="rId29"/>
    <sheet name="Gabby Giracelo" sheetId="29" r:id="rId30"/>
    <sheet name="Maggie Lambert" sheetId="30" r:id="rId31"/>
    <sheet name="Sheet1" sheetId="32" r:id="rId32"/>
    <sheet name="Sheet2" sheetId="33" r:id="rId33"/>
    <sheet name="Sheet3" sheetId="34" r:id="rId34"/>
    <sheet name="Sheet4" sheetId="35" r:id="rId35"/>
    <sheet name="Sheet5" sheetId="36" r:id="rId3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6" l="1"/>
  <c r="N4" i="36"/>
  <c r="K5" i="36"/>
  <c r="N5" i="36"/>
  <c r="K6" i="36"/>
  <c r="N6" i="36"/>
  <c r="K7" i="36"/>
  <c r="N7" i="36"/>
  <c r="K8" i="36"/>
  <c r="N8" i="36"/>
  <c r="K9" i="36"/>
  <c r="N9" i="36"/>
  <c r="K10" i="36"/>
  <c r="N10" i="36"/>
  <c r="K11" i="36"/>
  <c r="N11" i="36"/>
  <c r="K15" i="36"/>
  <c r="N15" i="36"/>
  <c r="K16" i="36"/>
  <c r="N16" i="36"/>
  <c r="K17" i="36"/>
  <c r="N17" i="36"/>
  <c r="K18" i="36"/>
  <c r="N18" i="36"/>
  <c r="K19" i="36"/>
  <c r="N19" i="36"/>
  <c r="K20" i="36"/>
  <c r="N20" i="36"/>
  <c r="K21" i="36"/>
  <c r="N21" i="36"/>
  <c r="K22" i="36"/>
  <c r="N22" i="36"/>
  <c r="K23" i="36"/>
  <c r="N23" i="36"/>
  <c r="N33" i="36"/>
  <c r="M4" i="36"/>
  <c r="M5" i="36"/>
  <c r="M6" i="36"/>
  <c r="M7" i="36"/>
  <c r="M8" i="36"/>
  <c r="M9" i="36"/>
  <c r="M10" i="36"/>
  <c r="M11" i="36"/>
  <c r="M15" i="36"/>
  <c r="M16" i="36"/>
  <c r="M17" i="36"/>
  <c r="M18" i="36"/>
  <c r="M19" i="36"/>
  <c r="M20" i="36"/>
  <c r="M21" i="36"/>
  <c r="M22" i="36"/>
  <c r="M23" i="36"/>
  <c r="M27" i="36"/>
  <c r="M28" i="36"/>
  <c r="M29" i="36"/>
  <c r="M30" i="36"/>
  <c r="M31" i="36"/>
  <c r="M33" i="36"/>
  <c r="K31" i="36"/>
  <c r="N31" i="36"/>
  <c r="K30" i="36"/>
  <c r="N30" i="36"/>
  <c r="K29" i="36"/>
  <c r="N29" i="36"/>
  <c r="K28" i="36"/>
  <c r="N28" i="36"/>
  <c r="K27" i="36"/>
  <c r="N27" i="36"/>
  <c r="K4" i="35"/>
  <c r="N4" i="35"/>
  <c r="K5" i="35"/>
  <c r="N5" i="35"/>
  <c r="K6" i="35"/>
  <c r="N6" i="35"/>
  <c r="K7" i="35"/>
  <c r="N7" i="35"/>
  <c r="K8" i="35"/>
  <c r="N8" i="35"/>
  <c r="K9" i="35"/>
  <c r="N9" i="35"/>
  <c r="K10" i="35"/>
  <c r="N10" i="35"/>
  <c r="K11" i="35"/>
  <c r="N11" i="35"/>
  <c r="K15" i="35"/>
  <c r="N15" i="35"/>
  <c r="K16" i="35"/>
  <c r="N16" i="35"/>
  <c r="K17" i="35"/>
  <c r="N17" i="35"/>
  <c r="K18" i="35"/>
  <c r="N18" i="35"/>
  <c r="K19" i="35"/>
  <c r="N19" i="35"/>
  <c r="K20" i="35"/>
  <c r="N20" i="35"/>
  <c r="K21" i="35"/>
  <c r="N21" i="35"/>
  <c r="K22" i="35"/>
  <c r="N22" i="35"/>
  <c r="K23" i="35"/>
  <c r="N23" i="35"/>
  <c r="N33" i="35"/>
  <c r="M4" i="35"/>
  <c r="M5" i="35"/>
  <c r="M6" i="35"/>
  <c r="M7" i="35"/>
  <c r="M8" i="35"/>
  <c r="M9" i="35"/>
  <c r="M10" i="35"/>
  <c r="M11" i="35"/>
  <c r="M15" i="35"/>
  <c r="M16" i="35"/>
  <c r="M17" i="35"/>
  <c r="M18" i="35"/>
  <c r="M19" i="35"/>
  <c r="M20" i="35"/>
  <c r="M21" i="35"/>
  <c r="M22" i="35"/>
  <c r="M23" i="35"/>
  <c r="M27" i="35"/>
  <c r="M28" i="35"/>
  <c r="M29" i="35"/>
  <c r="M30" i="35"/>
  <c r="M31" i="35"/>
  <c r="M33" i="35"/>
  <c r="K31" i="35"/>
  <c r="N31" i="35"/>
  <c r="K30" i="35"/>
  <c r="N30" i="35"/>
  <c r="K29" i="35"/>
  <c r="N29" i="35"/>
  <c r="K28" i="35"/>
  <c r="N28" i="35"/>
  <c r="K27" i="35"/>
  <c r="N27" i="35"/>
  <c r="K4" i="34"/>
  <c r="N4" i="34"/>
  <c r="K5" i="34"/>
  <c r="N5" i="34"/>
  <c r="K6" i="34"/>
  <c r="N6" i="34"/>
  <c r="K7" i="34"/>
  <c r="N7" i="34"/>
  <c r="K8" i="34"/>
  <c r="N8" i="34"/>
  <c r="K9" i="34"/>
  <c r="N9" i="34"/>
  <c r="K10" i="34"/>
  <c r="N10" i="34"/>
  <c r="K11" i="34"/>
  <c r="N11" i="34"/>
  <c r="K15" i="34"/>
  <c r="N15" i="34"/>
  <c r="K16" i="34"/>
  <c r="N16" i="34"/>
  <c r="K17" i="34"/>
  <c r="N17" i="34"/>
  <c r="K18" i="34"/>
  <c r="N18" i="34"/>
  <c r="K19" i="34"/>
  <c r="N19" i="34"/>
  <c r="K20" i="34"/>
  <c r="N20" i="34"/>
  <c r="K21" i="34"/>
  <c r="N21" i="34"/>
  <c r="K22" i="34"/>
  <c r="N22" i="34"/>
  <c r="K23" i="34"/>
  <c r="N23" i="34"/>
  <c r="N33" i="34"/>
  <c r="M4" i="34"/>
  <c r="M5" i="34"/>
  <c r="M6" i="34"/>
  <c r="M7" i="34"/>
  <c r="M8" i="34"/>
  <c r="M9" i="34"/>
  <c r="M10" i="34"/>
  <c r="M11" i="34"/>
  <c r="M15" i="34"/>
  <c r="M16" i="34"/>
  <c r="M17" i="34"/>
  <c r="M18" i="34"/>
  <c r="M19" i="34"/>
  <c r="M20" i="34"/>
  <c r="M21" i="34"/>
  <c r="M22" i="34"/>
  <c r="M23" i="34"/>
  <c r="M27" i="34"/>
  <c r="M28" i="34"/>
  <c r="M29" i="34"/>
  <c r="M30" i="34"/>
  <c r="M31" i="34"/>
  <c r="M33" i="34"/>
  <c r="K31" i="34"/>
  <c r="N31" i="34"/>
  <c r="K30" i="34"/>
  <c r="N30" i="34"/>
  <c r="K29" i="34"/>
  <c r="N29" i="34"/>
  <c r="K28" i="34"/>
  <c r="N28" i="34"/>
  <c r="K27" i="34"/>
  <c r="N27" i="34"/>
  <c r="K4" i="33"/>
  <c r="N4" i="33"/>
  <c r="K5" i="33"/>
  <c r="N5" i="33"/>
  <c r="K6" i="33"/>
  <c r="N6" i="33"/>
  <c r="K7" i="33"/>
  <c r="N7" i="33"/>
  <c r="K8" i="33"/>
  <c r="N8" i="33"/>
  <c r="K9" i="33"/>
  <c r="N9" i="33"/>
  <c r="K10" i="33"/>
  <c r="N10" i="33"/>
  <c r="K11" i="33"/>
  <c r="N11" i="33"/>
  <c r="K15" i="33"/>
  <c r="N15" i="33"/>
  <c r="K16" i="33"/>
  <c r="N16" i="33"/>
  <c r="K17" i="33"/>
  <c r="N17" i="33"/>
  <c r="K18" i="33"/>
  <c r="N18" i="33"/>
  <c r="K19" i="33"/>
  <c r="N19" i="33"/>
  <c r="K20" i="33"/>
  <c r="N20" i="33"/>
  <c r="K21" i="33"/>
  <c r="N21" i="33"/>
  <c r="K22" i="33"/>
  <c r="N22" i="33"/>
  <c r="K23" i="33"/>
  <c r="N23" i="33"/>
  <c r="N33" i="33"/>
  <c r="M4" i="33"/>
  <c r="M5" i="33"/>
  <c r="M6" i="33"/>
  <c r="M7" i="33"/>
  <c r="M8" i="33"/>
  <c r="M9" i="33"/>
  <c r="M10" i="33"/>
  <c r="M11" i="33"/>
  <c r="M15" i="33"/>
  <c r="M16" i="33"/>
  <c r="M17" i="33"/>
  <c r="M18" i="33"/>
  <c r="M19" i="33"/>
  <c r="M20" i="33"/>
  <c r="M21" i="33"/>
  <c r="M22" i="33"/>
  <c r="M23" i="33"/>
  <c r="M27" i="33"/>
  <c r="M28" i="33"/>
  <c r="M29" i="33"/>
  <c r="M30" i="33"/>
  <c r="M31" i="33"/>
  <c r="M33" i="33"/>
  <c r="K31" i="33"/>
  <c r="N31" i="33"/>
  <c r="K30" i="33"/>
  <c r="N30" i="33"/>
  <c r="K29" i="33"/>
  <c r="N29" i="33"/>
  <c r="K28" i="33"/>
  <c r="N28" i="33"/>
  <c r="K27" i="33"/>
  <c r="N27" i="33"/>
  <c r="K4" i="32"/>
  <c r="N4" i="32"/>
  <c r="K5" i="32"/>
  <c r="N5" i="32"/>
  <c r="K6" i="32"/>
  <c r="N6" i="32"/>
  <c r="K7" i="32"/>
  <c r="N7" i="32"/>
  <c r="K8" i="32"/>
  <c r="N8" i="32"/>
  <c r="K9" i="32"/>
  <c r="N9" i="32"/>
  <c r="K10" i="32"/>
  <c r="N10" i="32"/>
  <c r="K11" i="32"/>
  <c r="N11" i="32"/>
  <c r="K15" i="32"/>
  <c r="N15" i="32"/>
  <c r="K16" i="32"/>
  <c r="N16" i="32"/>
  <c r="K17" i="32"/>
  <c r="N17" i="32"/>
  <c r="K18" i="32"/>
  <c r="N18" i="32"/>
  <c r="K19" i="32"/>
  <c r="N19" i="32"/>
  <c r="K20" i="32"/>
  <c r="N20" i="32"/>
  <c r="K21" i="32"/>
  <c r="N21" i="32"/>
  <c r="K22" i="32"/>
  <c r="N22" i="32"/>
  <c r="K23" i="32"/>
  <c r="N23" i="32"/>
  <c r="N33" i="32"/>
  <c r="M4" i="32"/>
  <c r="M5" i="32"/>
  <c r="M6" i="32"/>
  <c r="M7" i="32"/>
  <c r="M8" i="32"/>
  <c r="M9" i="32"/>
  <c r="M10" i="32"/>
  <c r="M11" i="32"/>
  <c r="M15" i="32"/>
  <c r="M16" i="32"/>
  <c r="M17" i="32"/>
  <c r="M18" i="32"/>
  <c r="M19" i="32"/>
  <c r="M20" i="32"/>
  <c r="M21" i="32"/>
  <c r="M22" i="32"/>
  <c r="M23" i="32"/>
  <c r="M27" i="32"/>
  <c r="M28" i="32"/>
  <c r="M29" i="32"/>
  <c r="M30" i="32"/>
  <c r="M31" i="32"/>
  <c r="M33" i="32"/>
  <c r="K31" i="32"/>
  <c r="N31" i="32"/>
  <c r="K30" i="32"/>
  <c r="N30" i="32"/>
  <c r="K29" i="32"/>
  <c r="N29" i="32"/>
  <c r="K28" i="32"/>
  <c r="N28" i="32"/>
  <c r="K27" i="32"/>
  <c r="N27" i="32"/>
  <c r="K4" i="30"/>
  <c r="N4" i="30"/>
  <c r="K5" i="30"/>
  <c r="N5" i="30"/>
  <c r="K6" i="30"/>
  <c r="N6" i="30"/>
  <c r="K7" i="30"/>
  <c r="N7" i="30"/>
  <c r="K8" i="30"/>
  <c r="N8" i="30"/>
  <c r="K9" i="30"/>
  <c r="N9" i="30"/>
  <c r="K10" i="30"/>
  <c r="N10" i="30"/>
  <c r="K11" i="30"/>
  <c r="N11" i="30"/>
  <c r="K15" i="30"/>
  <c r="N15" i="30"/>
  <c r="K16" i="30"/>
  <c r="N16" i="30"/>
  <c r="K17" i="30"/>
  <c r="N17" i="30"/>
  <c r="K18" i="30"/>
  <c r="N18" i="30"/>
  <c r="K19" i="30"/>
  <c r="N19" i="30"/>
  <c r="K20" i="30"/>
  <c r="N20" i="30"/>
  <c r="K21" i="30"/>
  <c r="N21" i="30"/>
  <c r="K22" i="30"/>
  <c r="N22" i="30"/>
  <c r="K23" i="30"/>
  <c r="N23" i="30"/>
  <c r="N33" i="30"/>
  <c r="M4" i="30"/>
  <c r="M5" i="30"/>
  <c r="M6" i="30"/>
  <c r="M7" i="30"/>
  <c r="M8" i="30"/>
  <c r="M9" i="30"/>
  <c r="M10" i="30"/>
  <c r="M11" i="30"/>
  <c r="M15" i="30"/>
  <c r="M16" i="30"/>
  <c r="M17" i="30"/>
  <c r="M18" i="30"/>
  <c r="M19" i="30"/>
  <c r="M20" i="30"/>
  <c r="M21" i="30"/>
  <c r="M22" i="30"/>
  <c r="M23" i="30"/>
  <c r="M27" i="30"/>
  <c r="M28" i="30"/>
  <c r="M29" i="30"/>
  <c r="M30" i="30"/>
  <c r="M31" i="30"/>
  <c r="M33" i="30"/>
  <c r="K31" i="30"/>
  <c r="N31" i="30"/>
  <c r="K30" i="30"/>
  <c r="N30" i="30"/>
  <c r="K29" i="30"/>
  <c r="N29" i="30"/>
  <c r="K28" i="30"/>
  <c r="N28" i="30"/>
  <c r="K27" i="30"/>
  <c r="N27" i="30"/>
  <c r="K4" i="29"/>
  <c r="N4" i="29"/>
  <c r="K5" i="29"/>
  <c r="N5" i="29"/>
  <c r="K6" i="29"/>
  <c r="N6" i="29"/>
  <c r="K7" i="29"/>
  <c r="N7" i="29"/>
  <c r="K8" i="29"/>
  <c r="N8" i="29"/>
  <c r="K9" i="29"/>
  <c r="N9" i="29"/>
  <c r="K10" i="29"/>
  <c r="N10" i="29"/>
  <c r="K11" i="29"/>
  <c r="N11" i="29"/>
  <c r="K15" i="29"/>
  <c r="N15" i="29"/>
  <c r="K16" i="29"/>
  <c r="N16" i="29"/>
  <c r="K17" i="29"/>
  <c r="N17" i="29"/>
  <c r="K18" i="29"/>
  <c r="N18" i="29"/>
  <c r="K19" i="29"/>
  <c r="N19" i="29"/>
  <c r="K20" i="29"/>
  <c r="N20" i="29"/>
  <c r="K21" i="29"/>
  <c r="N21" i="29"/>
  <c r="K22" i="29"/>
  <c r="N22" i="29"/>
  <c r="K23" i="29"/>
  <c r="N23" i="29"/>
  <c r="N33" i="29"/>
  <c r="M4" i="29"/>
  <c r="M5" i="29"/>
  <c r="M6" i="29"/>
  <c r="M7" i="29"/>
  <c r="M8" i="29"/>
  <c r="M9" i="29"/>
  <c r="M10" i="29"/>
  <c r="M11" i="29"/>
  <c r="M15" i="29"/>
  <c r="M16" i="29"/>
  <c r="M17" i="29"/>
  <c r="M18" i="29"/>
  <c r="M19" i="29"/>
  <c r="M20" i="29"/>
  <c r="M21" i="29"/>
  <c r="M22" i="29"/>
  <c r="M23" i="29"/>
  <c r="M27" i="29"/>
  <c r="M28" i="29"/>
  <c r="M29" i="29"/>
  <c r="M30" i="29"/>
  <c r="M31" i="29"/>
  <c r="M33" i="29"/>
  <c r="K31" i="29"/>
  <c r="N31" i="29"/>
  <c r="K30" i="29"/>
  <c r="N30" i="29"/>
  <c r="K29" i="29"/>
  <c r="N29" i="29"/>
  <c r="K28" i="29"/>
  <c r="N28" i="29"/>
  <c r="K27" i="29"/>
  <c r="N27" i="29"/>
  <c r="K4" i="28"/>
  <c r="N4" i="28"/>
  <c r="K5" i="28"/>
  <c r="N5" i="28"/>
  <c r="K6" i="28"/>
  <c r="N6" i="28"/>
  <c r="K7" i="28"/>
  <c r="N7" i="28"/>
  <c r="K8" i="28"/>
  <c r="N8" i="28"/>
  <c r="K9" i="28"/>
  <c r="N9" i="28"/>
  <c r="K10" i="28"/>
  <c r="N10" i="28"/>
  <c r="K11" i="28"/>
  <c r="N11" i="28"/>
  <c r="K15" i="28"/>
  <c r="N15" i="28"/>
  <c r="K16" i="28"/>
  <c r="N16" i="28"/>
  <c r="K17" i="28"/>
  <c r="N17" i="28"/>
  <c r="K18" i="28"/>
  <c r="N18" i="28"/>
  <c r="K19" i="28"/>
  <c r="N19" i="28"/>
  <c r="K20" i="28"/>
  <c r="N20" i="28"/>
  <c r="K21" i="28"/>
  <c r="N21" i="28"/>
  <c r="K22" i="28"/>
  <c r="N22" i="28"/>
  <c r="K23" i="28"/>
  <c r="N23" i="28"/>
  <c r="N33" i="28"/>
  <c r="M4" i="28"/>
  <c r="M5" i="28"/>
  <c r="M6" i="28"/>
  <c r="M7" i="28"/>
  <c r="M8" i="28"/>
  <c r="M9" i="28"/>
  <c r="M10" i="28"/>
  <c r="M11" i="28"/>
  <c r="M15" i="28"/>
  <c r="M16" i="28"/>
  <c r="M17" i="28"/>
  <c r="M18" i="28"/>
  <c r="M19" i="28"/>
  <c r="M20" i="28"/>
  <c r="M21" i="28"/>
  <c r="M22" i="28"/>
  <c r="M23" i="28"/>
  <c r="M27" i="28"/>
  <c r="M28" i="28"/>
  <c r="M29" i="28"/>
  <c r="M30" i="28"/>
  <c r="M31" i="28"/>
  <c r="M33" i="28"/>
  <c r="K31" i="28"/>
  <c r="N31" i="28"/>
  <c r="K30" i="28"/>
  <c r="N30" i="28"/>
  <c r="K29" i="28"/>
  <c r="N29" i="28"/>
  <c r="K28" i="28"/>
  <c r="N28" i="28"/>
  <c r="K27" i="28"/>
  <c r="N27" i="28"/>
  <c r="K4" i="27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1" i="27"/>
  <c r="N11" i="27"/>
  <c r="K15" i="27"/>
  <c r="N15" i="27"/>
  <c r="K16" i="27"/>
  <c r="N16" i="27"/>
  <c r="K17" i="27"/>
  <c r="N17" i="27"/>
  <c r="K18" i="27"/>
  <c r="N18" i="27"/>
  <c r="K19" i="27"/>
  <c r="N19" i="27"/>
  <c r="K20" i="27"/>
  <c r="N20" i="27"/>
  <c r="K21" i="27"/>
  <c r="N21" i="27"/>
  <c r="K22" i="27"/>
  <c r="N22" i="27"/>
  <c r="K23" i="27"/>
  <c r="N23" i="27"/>
  <c r="N33" i="27"/>
  <c r="M4" i="27"/>
  <c r="M5" i="27"/>
  <c r="M6" i="27"/>
  <c r="M7" i="27"/>
  <c r="M8" i="27"/>
  <c r="M9" i="27"/>
  <c r="M10" i="27"/>
  <c r="M11" i="27"/>
  <c r="M15" i="27"/>
  <c r="M16" i="27"/>
  <c r="M17" i="27"/>
  <c r="M18" i="27"/>
  <c r="M19" i="27"/>
  <c r="M20" i="27"/>
  <c r="M21" i="27"/>
  <c r="M22" i="27"/>
  <c r="M23" i="27"/>
  <c r="M27" i="27"/>
  <c r="M28" i="27"/>
  <c r="M29" i="27"/>
  <c r="M30" i="27"/>
  <c r="M31" i="27"/>
  <c r="M33" i="27"/>
  <c r="K31" i="27"/>
  <c r="N31" i="27"/>
  <c r="K30" i="27"/>
  <c r="N30" i="27"/>
  <c r="K29" i="27"/>
  <c r="N29" i="27"/>
  <c r="K28" i="27"/>
  <c r="N28" i="27"/>
  <c r="K27" i="27"/>
  <c r="N27" i="27"/>
  <c r="K4" i="26"/>
  <c r="N4" i="26"/>
  <c r="K5" i="26"/>
  <c r="N5" i="26"/>
  <c r="K6" i="26"/>
  <c r="N6" i="26"/>
  <c r="K7" i="26"/>
  <c r="N7" i="26"/>
  <c r="K8" i="26"/>
  <c r="N8" i="26"/>
  <c r="K9" i="26"/>
  <c r="N9" i="26"/>
  <c r="K10" i="26"/>
  <c r="N10" i="26"/>
  <c r="K11" i="26"/>
  <c r="N11" i="26"/>
  <c r="K15" i="26"/>
  <c r="N15" i="26"/>
  <c r="K16" i="26"/>
  <c r="N16" i="26"/>
  <c r="K17" i="26"/>
  <c r="N17" i="26"/>
  <c r="K18" i="26"/>
  <c r="N18" i="26"/>
  <c r="K19" i="26"/>
  <c r="N19" i="26"/>
  <c r="K20" i="26"/>
  <c r="N20" i="26"/>
  <c r="K21" i="26"/>
  <c r="N21" i="26"/>
  <c r="K22" i="26"/>
  <c r="N22" i="26"/>
  <c r="K23" i="26"/>
  <c r="N23" i="26"/>
  <c r="N33" i="26"/>
  <c r="M4" i="26"/>
  <c r="M5" i="26"/>
  <c r="M6" i="26"/>
  <c r="M7" i="26"/>
  <c r="M8" i="26"/>
  <c r="M9" i="26"/>
  <c r="M10" i="26"/>
  <c r="M11" i="26"/>
  <c r="M15" i="26"/>
  <c r="M16" i="26"/>
  <c r="M17" i="26"/>
  <c r="M18" i="26"/>
  <c r="M19" i="26"/>
  <c r="M20" i="26"/>
  <c r="M21" i="26"/>
  <c r="M22" i="26"/>
  <c r="M23" i="26"/>
  <c r="M27" i="26"/>
  <c r="M28" i="26"/>
  <c r="M29" i="26"/>
  <c r="M30" i="26"/>
  <c r="M31" i="26"/>
  <c r="M33" i="26"/>
  <c r="K31" i="26"/>
  <c r="N31" i="26"/>
  <c r="K30" i="26"/>
  <c r="N30" i="26"/>
  <c r="K29" i="26"/>
  <c r="N29" i="26"/>
  <c r="K28" i="26"/>
  <c r="N28" i="26"/>
  <c r="K27" i="26"/>
  <c r="N27" i="26"/>
  <c r="K4" i="25"/>
  <c r="N4" i="25"/>
  <c r="K5" i="25"/>
  <c r="N5" i="25"/>
  <c r="K6" i="25"/>
  <c r="N6" i="25"/>
  <c r="K7" i="25"/>
  <c r="N7" i="25"/>
  <c r="K8" i="25"/>
  <c r="N8" i="25"/>
  <c r="K9" i="25"/>
  <c r="N9" i="25"/>
  <c r="K10" i="25"/>
  <c r="N10" i="25"/>
  <c r="K11" i="25"/>
  <c r="N11" i="25"/>
  <c r="K15" i="25"/>
  <c r="N15" i="25"/>
  <c r="K16" i="25"/>
  <c r="N16" i="25"/>
  <c r="K17" i="25"/>
  <c r="N17" i="25"/>
  <c r="K18" i="25"/>
  <c r="N18" i="25"/>
  <c r="K19" i="25"/>
  <c r="N19" i="25"/>
  <c r="K20" i="25"/>
  <c r="N20" i="25"/>
  <c r="K21" i="25"/>
  <c r="N21" i="25"/>
  <c r="K22" i="25"/>
  <c r="N22" i="25"/>
  <c r="K23" i="25"/>
  <c r="N23" i="25"/>
  <c r="N33" i="25"/>
  <c r="M4" i="25"/>
  <c r="M5" i="25"/>
  <c r="M6" i="25"/>
  <c r="M7" i="25"/>
  <c r="M8" i="25"/>
  <c r="M9" i="25"/>
  <c r="M10" i="25"/>
  <c r="M11" i="25"/>
  <c r="M15" i="25"/>
  <c r="M16" i="25"/>
  <c r="M17" i="25"/>
  <c r="M18" i="25"/>
  <c r="M19" i="25"/>
  <c r="M20" i="25"/>
  <c r="M21" i="25"/>
  <c r="M22" i="25"/>
  <c r="M23" i="25"/>
  <c r="M27" i="25"/>
  <c r="M28" i="25"/>
  <c r="M29" i="25"/>
  <c r="M30" i="25"/>
  <c r="M31" i="25"/>
  <c r="M33" i="25"/>
  <c r="K31" i="25"/>
  <c r="N31" i="25"/>
  <c r="K30" i="25"/>
  <c r="N30" i="25"/>
  <c r="K29" i="25"/>
  <c r="N29" i="25"/>
  <c r="K28" i="25"/>
  <c r="N28" i="25"/>
  <c r="K27" i="25"/>
  <c r="N27" i="25"/>
  <c r="K12" i="3"/>
  <c r="K4" i="24"/>
  <c r="N4" i="24"/>
  <c r="K5" i="24"/>
  <c r="N5" i="24"/>
  <c r="K6" i="24"/>
  <c r="N6" i="24"/>
  <c r="K7" i="24"/>
  <c r="N7" i="24"/>
  <c r="K8" i="24"/>
  <c r="N8" i="24"/>
  <c r="K9" i="24"/>
  <c r="N9" i="24"/>
  <c r="K10" i="24"/>
  <c r="N10" i="24"/>
  <c r="K11" i="24"/>
  <c r="N11" i="24"/>
  <c r="K15" i="24"/>
  <c r="N15" i="24"/>
  <c r="K16" i="24"/>
  <c r="N16" i="24"/>
  <c r="K17" i="24"/>
  <c r="N17" i="24"/>
  <c r="K18" i="24"/>
  <c r="N18" i="24"/>
  <c r="K19" i="24"/>
  <c r="N19" i="24"/>
  <c r="K20" i="24"/>
  <c r="N20" i="24"/>
  <c r="K21" i="24"/>
  <c r="N21" i="24"/>
  <c r="K22" i="24"/>
  <c r="N22" i="24"/>
  <c r="K23" i="24"/>
  <c r="N23" i="24"/>
  <c r="N33" i="24"/>
  <c r="M4" i="24"/>
  <c r="M5" i="24"/>
  <c r="M6" i="24"/>
  <c r="M7" i="24"/>
  <c r="M8" i="24"/>
  <c r="M9" i="24"/>
  <c r="M10" i="24"/>
  <c r="M11" i="24"/>
  <c r="M15" i="24"/>
  <c r="M16" i="24"/>
  <c r="M17" i="24"/>
  <c r="M18" i="24"/>
  <c r="M19" i="24"/>
  <c r="M20" i="24"/>
  <c r="M21" i="24"/>
  <c r="M22" i="24"/>
  <c r="M23" i="24"/>
  <c r="M27" i="24"/>
  <c r="M28" i="24"/>
  <c r="M29" i="24"/>
  <c r="M30" i="24"/>
  <c r="M31" i="24"/>
  <c r="M33" i="24"/>
  <c r="K31" i="24"/>
  <c r="N31" i="24"/>
  <c r="K30" i="24"/>
  <c r="N30" i="24"/>
  <c r="K29" i="24"/>
  <c r="N29" i="24"/>
  <c r="K28" i="24"/>
  <c r="N28" i="24"/>
  <c r="K27" i="24"/>
  <c r="N27" i="24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1" i="23"/>
  <c r="N11" i="23"/>
  <c r="K15" i="23"/>
  <c r="N15" i="23"/>
  <c r="K16" i="23"/>
  <c r="N16" i="23"/>
  <c r="K17" i="23"/>
  <c r="N17" i="23"/>
  <c r="K18" i="23"/>
  <c r="N18" i="23"/>
  <c r="K19" i="23"/>
  <c r="N19" i="23"/>
  <c r="K20" i="23"/>
  <c r="N20" i="23"/>
  <c r="K21" i="23"/>
  <c r="N21" i="23"/>
  <c r="K22" i="23"/>
  <c r="N22" i="23"/>
  <c r="K23" i="23"/>
  <c r="N23" i="23"/>
  <c r="N33" i="23"/>
  <c r="M4" i="23"/>
  <c r="M5" i="23"/>
  <c r="M6" i="23"/>
  <c r="M7" i="23"/>
  <c r="M8" i="23"/>
  <c r="M9" i="23"/>
  <c r="M10" i="23"/>
  <c r="M11" i="23"/>
  <c r="M15" i="23"/>
  <c r="M16" i="23"/>
  <c r="M17" i="23"/>
  <c r="M18" i="23"/>
  <c r="M19" i="23"/>
  <c r="M20" i="23"/>
  <c r="M21" i="23"/>
  <c r="M22" i="23"/>
  <c r="M23" i="23"/>
  <c r="M27" i="23"/>
  <c r="M28" i="23"/>
  <c r="M29" i="23"/>
  <c r="M30" i="23"/>
  <c r="M31" i="23"/>
  <c r="M33" i="23"/>
  <c r="K31" i="23"/>
  <c r="N31" i="23"/>
  <c r="K30" i="23"/>
  <c r="N30" i="23"/>
  <c r="K29" i="23"/>
  <c r="N29" i="23"/>
  <c r="K28" i="23"/>
  <c r="N28" i="23"/>
  <c r="K27" i="23"/>
  <c r="N27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1" i="22"/>
  <c r="N11" i="22"/>
  <c r="K15" i="22"/>
  <c r="N15" i="22"/>
  <c r="K16" i="22"/>
  <c r="N16" i="22"/>
  <c r="K17" i="22"/>
  <c r="N17" i="22"/>
  <c r="K18" i="22"/>
  <c r="N18" i="22"/>
  <c r="K19" i="22"/>
  <c r="N19" i="22"/>
  <c r="K20" i="22"/>
  <c r="N20" i="22"/>
  <c r="K21" i="22"/>
  <c r="N21" i="22"/>
  <c r="K22" i="22"/>
  <c r="N22" i="22"/>
  <c r="K23" i="22"/>
  <c r="N23" i="22"/>
  <c r="N33" i="22"/>
  <c r="M4" i="22"/>
  <c r="M5" i="22"/>
  <c r="M6" i="22"/>
  <c r="M7" i="22"/>
  <c r="M8" i="22"/>
  <c r="M9" i="22"/>
  <c r="M10" i="22"/>
  <c r="M11" i="22"/>
  <c r="M15" i="22"/>
  <c r="M16" i="22"/>
  <c r="M17" i="22"/>
  <c r="M18" i="22"/>
  <c r="M19" i="22"/>
  <c r="M20" i="22"/>
  <c r="M21" i="22"/>
  <c r="M22" i="22"/>
  <c r="M23" i="22"/>
  <c r="M27" i="22"/>
  <c r="M28" i="22"/>
  <c r="M29" i="22"/>
  <c r="M30" i="22"/>
  <c r="M31" i="22"/>
  <c r="M33" i="22"/>
  <c r="K31" i="22"/>
  <c r="N31" i="22"/>
  <c r="K30" i="22"/>
  <c r="N30" i="22"/>
  <c r="K29" i="22"/>
  <c r="N29" i="22"/>
  <c r="K28" i="22"/>
  <c r="N28" i="22"/>
  <c r="K27" i="22"/>
  <c r="N27" i="22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1" i="21"/>
  <c r="N11" i="21"/>
  <c r="K15" i="21"/>
  <c r="N15" i="21"/>
  <c r="K16" i="21"/>
  <c r="N16" i="21"/>
  <c r="K17" i="21"/>
  <c r="N17" i="21"/>
  <c r="K18" i="21"/>
  <c r="N18" i="21"/>
  <c r="K19" i="21"/>
  <c r="N19" i="21"/>
  <c r="K20" i="21"/>
  <c r="N20" i="21"/>
  <c r="K21" i="21"/>
  <c r="N21" i="21"/>
  <c r="K22" i="21"/>
  <c r="N22" i="21"/>
  <c r="K23" i="21"/>
  <c r="N23" i="21"/>
  <c r="N33" i="21"/>
  <c r="M4" i="21"/>
  <c r="M5" i="21"/>
  <c r="M6" i="21"/>
  <c r="M7" i="21"/>
  <c r="M8" i="21"/>
  <c r="M9" i="21"/>
  <c r="M10" i="21"/>
  <c r="M11" i="21"/>
  <c r="M15" i="21"/>
  <c r="M16" i="21"/>
  <c r="M17" i="21"/>
  <c r="M18" i="21"/>
  <c r="M19" i="21"/>
  <c r="M20" i="21"/>
  <c r="M21" i="21"/>
  <c r="M22" i="21"/>
  <c r="M23" i="21"/>
  <c r="M27" i="21"/>
  <c r="M28" i="21"/>
  <c r="M29" i="21"/>
  <c r="M30" i="21"/>
  <c r="M31" i="21"/>
  <c r="M33" i="21"/>
  <c r="K31" i="21"/>
  <c r="N31" i="21"/>
  <c r="K30" i="21"/>
  <c r="N30" i="21"/>
  <c r="K29" i="21"/>
  <c r="N29" i="21"/>
  <c r="K28" i="21"/>
  <c r="N28" i="21"/>
  <c r="K27" i="21"/>
  <c r="N27" i="21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N33" i="20"/>
  <c r="M4" i="20"/>
  <c r="M5" i="20"/>
  <c r="M6" i="20"/>
  <c r="M7" i="20"/>
  <c r="M8" i="20"/>
  <c r="M9" i="20"/>
  <c r="M10" i="20"/>
  <c r="M11" i="20"/>
  <c r="M15" i="20"/>
  <c r="M16" i="20"/>
  <c r="M17" i="20"/>
  <c r="M18" i="20"/>
  <c r="M19" i="20"/>
  <c r="M20" i="20"/>
  <c r="M21" i="20"/>
  <c r="M22" i="20"/>
  <c r="M23" i="20"/>
  <c r="M27" i="20"/>
  <c r="M28" i="20"/>
  <c r="M29" i="20"/>
  <c r="M30" i="20"/>
  <c r="M31" i="20"/>
  <c r="M33" i="20"/>
  <c r="K31" i="20"/>
  <c r="N31" i="20"/>
  <c r="K30" i="20"/>
  <c r="N30" i="20"/>
  <c r="K29" i="20"/>
  <c r="N29" i="20"/>
  <c r="K28" i="20"/>
  <c r="N28" i="20"/>
  <c r="K27" i="20"/>
  <c r="N27" i="20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1" i="19"/>
  <c r="N11" i="19"/>
  <c r="K15" i="19"/>
  <c r="N15" i="19"/>
  <c r="K16" i="19"/>
  <c r="N16" i="19"/>
  <c r="K17" i="19"/>
  <c r="N17" i="19"/>
  <c r="K18" i="19"/>
  <c r="N18" i="19"/>
  <c r="K19" i="19"/>
  <c r="N19" i="19"/>
  <c r="K20" i="19"/>
  <c r="N20" i="19"/>
  <c r="K21" i="19"/>
  <c r="N21" i="19"/>
  <c r="K22" i="19"/>
  <c r="N22" i="19"/>
  <c r="K23" i="19"/>
  <c r="N23" i="19"/>
  <c r="N33" i="19"/>
  <c r="M4" i="19"/>
  <c r="M5" i="19"/>
  <c r="M6" i="19"/>
  <c r="M7" i="19"/>
  <c r="M8" i="19"/>
  <c r="M9" i="19"/>
  <c r="M10" i="19"/>
  <c r="M11" i="19"/>
  <c r="M15" i="19"/>
  <c r="M16" i="19"/>
  <c r="M17" i="19"/>
  <c r="M18" i="19"/>
  <c r="M19" i="19"/>
  <c r="M20" i="19"/>
  <c r="M21" i="19"/>
  <c r="M22" i="19"/>
  <c r="M23" i="19"/>
  <c r="M27" i="19"/>
  <c r="M28" i="19"/>
  <c r="M29" i="19"/>
  <c r="M30" i="19"/>
  <c r="M31" i="19"/>
  <c r="M33" i="19"/>
  <c r="K31" i="19"/>
  <c r="N31" i="19"/>
  <c r="K30" i="19"/>
  <c r="N30" i="19"/>
  <c r="K29" i="19"/>
  <c r="N29" i="19"/>
  <c r="K28" i="19"/>
  <c r="N28" i="19"/>
  <c r="K27" i="19"/>
  <c r="N27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1" i="18"/>
  <c r="N11" i="18"/>
  <c r="K15" i="18"/>
  <c r="N15" i="18"/>
  <c r="K16" i="18"/>
  <c r="N16" i="18"/>
  <c r="K17" i="18"/>
  <c r="N17" i="18"/>
  <c r="K18" i="18"/>
  <c r="N18" i="18"/>
  <c r="K19" i="18"/>
  <c r="N19" i="18"/>
  <c r="K20" i="18"/>
  <c r="N20" i="18"/>
  <c r="K21" i="18"/>
  <c r="N21" i="18"/>
  <c r="K22" i="18"/>
  <c r="N22" i="18"/>
  <c r="K23" i="18"/>
  <c r="N23" i="18"/>
  <c r="N33" i="18"/>
  <c r="M4" i="18"/>
  <c r="M5" i="18"/>
  <c r="M6" i="18"/>
  <c r="M7" i="18"/>
  <c r="M8" i="18"/>
  <c r="M9" i="18"/>
  <c r="M10" i="18"/>
  <c r="M11" i="18"/>
  <c r="M15" i="18"/>
  <c r="M16" i="18"/>
  <c r="M17" i="18"/>
  <c r="M18" i="18"/>
  <c r="M19" i="18"/>
  <c r="M20" i="18"/>
  <c r="M21" i="18"/>
  <c r="M22" i="18"/>
  <c r="M23" i="18"/>
  <c r="M27" i="18"/>
  <c r="M28" i="18"/>
  <c r="M29" i="18"/>
  <c r="M30" i="18"/>
  <c r="M31" i="18"/>
  <c r="M33" i="18"/>
  <c r="K31" i="18"/>
  <c r="N31" i="18"/>
  <c r="K30" i="18"/>
  <c r="N30" i="18"/>
  <c r="K29" i="18"/>
  <c r="N29" i="18"/>
  <c r="K28" i="18"/>
  <c r="N28" i="18"/>
  <c r="K27" i="18"/>
  <c r="N27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5" i="17"/>
  <c r="N15" i="17"/>
  <c r="K16" i="17"/>
  <c r="N16" i="17"/>
  <c r="K17" i="17"/>
  <c r="N17" i="17"/>
  <c r="K18" i="17"/>
  <c r="N18" i="17"/>
  <c r="K19" i="17"/>
  <c r="N19" i="17"/>
  <c r="K20" i="17"/>
  <c r="N20" i="17"/>
  <c r="K21" i="17"/>
  <c r="N21" i="17"/>
  <c r="K22" i="17"/>
  <c r="N22" i="17"/>
  <c r="K23" i="17"/>
  <c r="N23" i="17"/>
  <c r="N33" i="17"/>
  <c r="M4" i="17"/>
  <c r="M5" i="17"/>
  <c r="M6" i="17"/>
  <c r="M7" i="17"/>
  <c r="M8" i="17"/>
  <c r="M9" i="17"/>
  <c r="M10" i="17"/>
  <c r="M11" i="17"/>
  <c r="M15" i="17"/>
  <c r="M16" i="17"/>
  <c r="M17" i="17"/>
  <c r="M18" i="17"/>
  <c r="M19" i="17"/>
  <c r="M20" i="17"/>
  <c r="M21" i="17"/>
  <c r="M22" i="17"/>
  <c r="M23" i="17"/>
  <c r="M27" i="17"/>
  <c r="M28" i="17"/>
  <c r="M29" i="17"/>
  <c r="M30" i="17"/>
  <c r="M31" i="17"/>
  <c r="M33" i="17"/>
  <c r="K31" i="17"/>
  <c r="N31" i="17"/>
  <c r="K30" i="17"/>
  <c r="N30" i="17"/>
  <c r="K29" i="17"/>
  <c r="N29" i="17"/>
  <c r="K28" i="17"/>
  <c r="N28" i="17"/>
  <c r="K27" i="17"/>
  <c r="N27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1" i="16"/>
  <c r="N11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N33" i="16"/>
  <c r="M4" i="16"/>
  <c r="M5" i="16"/>
  <c r="M6" i="16"/>
  <c r="M7" i="16"/>
  <c r="M8" i="16"/>
  <c r="M9" i="16"/>
  <c r="M10" i="16"/>
  <c r="M11" i="16"/>
  <c r="M15" i="16"/>
  <c r="M16" i="16"/>
  <c r="M17" i="16"/>
  <c r="M18" i="16"/>
  <c r="M19" i="16"/>
  <c r="M20" i="16"/>
  <c r="M21" i="16"/>
  <c r="M22" i="16"/>
  <c r="M23" i="16"/>
  <c r="M27" i="16"/>
  <c r="M28" i="16"/>
  <c r="M29" i="16"/>
  <c r="M30" i="16"/>
  <c r="M31" i="16"/>
  <c r="M33" i="16"/>
  <c r="K31" i="16"/>
  <c r="N31" i="16"/>
  <c r="K30" i="16"/>
  <c r="N30" i="16"/>
  <c r="K29" i="16"/>
  <c r="N29" i="16"/>
  <c r="K28" i="16"/>
  <c r="N28" i="16"/>
  <c r="K27" i="16"/>
  <c r="N27" i="1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1" i="15"/>
  <c r="N11" i="15"/>
  <c r="K15" i="15"/>
  <c r="N15" i="15"/>
  <c r="K16" i="15"/>
  <c r="N16" i="15"/>
  <c r="K17" i="15"/>
  <c r="N17" i="15"/>
  <c r="K18" i="15"/>
  <c r="N18" i="15"/>
  <c r="K19" i="15"/>
  <c r="N19" i="15"/>
  <c r="K20" i="15"/>
  <c r="N20" i="15"/>
  <c r="K21" i="15"/>
  <c r="N21" i="15"/>
  <c r="K22" i="15"/>
  <c r="N22" i="15"/>
  <c r="K23" i="15"/>
  <c r="N23" i="15"/>
  <c r="N33" i="15"/>
  <c r="M4" i="15"/>
  <c r="M5" i="15"/>
  <c r="M6" i="15"/>
  <c r="M7" i="15"/>
  <c r="M8" i="15"/>
  <c r="M9" i="15"/>
  <c r="M10" i="15"/>
  <c r="M11" i="15"/>
  <c r="M15" i="15"/>
  <c r="M16" i="15"/>
  <c r="M17" i="15"/>
  <c r="M18" i="15"/>
  <c r="M19" i="15"/>
  <c r="M20" i="15"/>
  <c r="M21" i="15"/>
  <c r="M22" i="15"/>
  <c r="M23" i="15"/>
  <c r="M27" i="15"/>
  <c r="M28" i="15"/>
  <c r="M29" i="15"/>
  <c r="M30" i="15"/>
  <c r="M31" i="15"/>
  <c r="M33" i="15"/>
  <c r="K31" i="15"/>
  <c r="N31" i="15"/>
  <c r="K30" i="15"/>
  <c r="N30" i="15"/>
  <c r="K29" i="15"/>
  <c r="N29" i="15"/>
  <c r="K28" i="15"/>
  <c r="N28" i="15"/>
  <c r="K27" i="15"/>
  <c r="N27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1" i="14"/>
  <c r="N11" i="14"/>
  <c r="K15" i="14"/>
  <c r="N15" i="14"/>
  <c r="K16" i="14"/>
  <c r="N16" i="14"/>
  <c r="K17" i="14"/>
  <c r="N17" i="14"/>
  <c r="K18" i="14"/>
  <c r="N18" i="14"/>
  <c r="K19" i="14"/>
  <c r="N19" i="14"/>
  <c r="K20" i="14"/>
  <c r="N20" i="14"/>
  <c r="K21" i="14"/>
  <c r="N21" i="14"/>
  <c r="K22" i="14"/>
  <c r="N22" i="14"/>
  <c r="K23" i="14"/>
  <c r="N23" i="14"/>
  <c r="N33" i="14"/>
  <c r="M4" i="14"/>
  <c r="M5" i="14"/>
  <c r="M6" i="14"/>
  <c r="M7" i="14"/>
  <c r="M8" i="14"/>
  <c r="M9" i="14"/>
  <c r="M10" i="14"/>
  <c r="M11" i="14"/>
  <c r="M15" i="14"/>
  <c r="M16" i="14"/>
  <c r="M17" i="14"/>
  <c r="M18" i="14"/>
  <c r="M19" i="14"/>
  <c r="M20" i="14"/>
  <c r="M21" i="14"/>
  <c r="M22" i="14"/>
  <c r="M23" i="14"/>
  <c r="M27" i="14"/>
  <c r="M28" i="14"/>
  <c r="M29" i="14"/>
  <c r="M30" i="14"/>
  <c r="M31" i="14"/>
  <c r="M33" i="14"/>
  <c r="K31" i="14"/>
  <c r="N31" i="14"/>
  <c r="K30" i="14"/>
  <c r="N30" i="14"/>
  <c r="K29" i="14"/>
  <c r="N29" i="14"/>
  <c r="K28" i="14"/>
  <c r="N28" i="14"/>
  <c r="K27" i="14"/>
  <c r="N27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1" i="13"/>
  <c r="N11" i="13"/>
  <c r="K15" i="13"/>
  <c r="N15" i="13"/>
  <c r="K16" i="13"/>
  <c r="N16" i="13"/>
  <c r="K17" i="13"/>
  <c r="N17" i="13"/>
  <c r="K18" i="13"/>
  <c r="N18" i="13"/>
  <c r="K19" i="13"/>
  <c r="N19" i="13"/>
  <c r="K20" i="13"/>
  <c r="N20" i="13"/>
  <c r="K21" i="13"/>
  <c r="N21" i="13"/>
  <c r="K22" i="13"/>
  <c r="N22" i="13"/>
  <c r="K23" i="13"/>
  <c r="N23" i="13"/>
  <c r="N33" i="13"/>
  <c r="M4" i="13"/>
  <c r="M5" i="13"/>
  <c r="M6" i="13"/>
  <c r="M7" i="13"/>
  <c r="M8" i="13"/>
  <c r="M9" i="13"/>
  <c r="M10" i="13"/>
  <c r="M11" i="13"/>
  <c r="M15" i="13"/>
  <c r="M16" i="13"/>
  <c r="M17" i="13"/>
  <c r="M18" i="13"/>
  <c r="M19" i="13"/>
  <c r="M20" i="13"/>
  <c r="M21" i="13"/>
  <c r="M22" i="13"/>
  <c r="M23" i="13"/>
  <c r="M27" i="13"/>
  <c r="M28" i="13"/>
  <c r="M29" i="13"/>
  <c r="M30" i="13"/>
  <c r="M31" i="13"/>
  <c r="M33" i="13"/>
  <c r="K31" i="13"/>
  <c r="N31" i="13"/>
  <c r="K30" i="13"/>
  <c r="N30" i="13"/>
  <c r="K29" i="13"/>
  <c r="N29" i="13"/>
  <c r="K28" i="13"/>
  <c r="N28" i="13"/>
  <c r="K27" i="13"/>
  <c r="N27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N33" i="12"/>
  <c r="M4" i="12"/>
  <c r="M5" i="12"/>
  <c r="M6" i="12"/>
  <c r="M7" i="12"/>
  <c r="M8" i="12"/>
  <c r="M9" i="12"/>
  <c r="M10" i="12"/>
  <c r="M11" i="12"/>
  <c r="M15" i="12"/>
  <c r="M16" i="12"/>
  <c r="M17" i="12"/>
  <c r="M18" i="12"/>
  <c r="M19" i="12"/>
  <c r="M20" i="12"/>
  <c r="M21" i="12"/>
  <c r="M22" i="12"/>
  <c r="M23" i="12"/>
  <c r="M27" i="12"/>
  <c r="M28" i="12"/>
  <c r="M29" i="12"/>
  <c r="M30" i="12"/>
  <c r="M31" i="12"/>
  <c r="M33" i="12"/>
  <c r="K31" i="12"/>
  <c r="N31" i="12"/>
  <c r="K30" i="12"/>
  <c r="N30" i="12"/>
  <c r="K29" i="12"/>
  <c r="N29" i="12"/>
  <c r="K28" i="12"/>
  <c r="N28" i="12"/>
  <c r="K27" i="12"/>
  <c r="N27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N33" i="11"/>
  <c r="M4" i="11"/>
  <c r="M5" i="11"/>
  <c r="M6" i="11"/>
  <c r="M7" i="11"/>
  <c r="M8" i="11"/>
  <c r="M9" i="11"/>
  <c r="M10" i="11"/>
  <c r="M11" i="11"/>
  <c r="M15" i="11"/>
  <c r="M16" i="11"/>
  <c r="M17" i="11"/>
  <c r="M18" i="11"/>
  <c r="M19" i="11"/>
  <c r="M20" i="11"/>
  <c r="M21" i="11"/>
  <c r="M22" i="11"/>
  <c r="M23" i="11"/>
  <c r="M27" i="11"/>
  <c r="M28" i="11"/>
  <c r="M29" i="11"/>
  <c r="M30" i="11"/>
  <c r="M31" i="11"/>
  <c r="M33" i="11"/>
  <c r="K31" i="11"/>
  <c r="N31" i="11"/>
  <c r="K30" i="11"/>
  <c r="N30" i="11"/>
  <c r="K29" i="11"/>
  <c r="N29" i="11"/>
  <c r="K28" i="11"/>
  <c r="N28" i="11"/>
  <c r="K27" i="11"/>
  <c r="N27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N33" i="10"/>
  <c r="M4" i="10"/>
  <c r="M5" i="10"/>
  <c r="M6" i="10"/>
  <c r="M7" i="10"/>
  <c r="M8" i="10"/>
  <c r="M9" i="10"/>
  <c r="M10" i="10"/>
  <c r="M11" i="10"/>
  <c r="M15" i="10"/>
  <c r="M16" i="10"/>
  <c r="M17" i="10"/>
  <c r="M18" i="10"/>
  <c r="M19" i="10"/>
  <c r="M20" i="10"/>
  <c r="M21" i="10"/>
  <c r="M22" i="10"/>
  <c r="M23" i="10"/>
  <c r="M27" i="10"/>
  <c r="M28" i="10"/>
  <c r="M29" i="10"/>
  <c r="M30" i="10"/>
  <c r="M31" i="10"/>
  <c r="M33" i="10"/>
  <c r="K31" i="10"/>
  <c r="N31" i="10"/>
  <c r="K30" i="10"/>
  <c r="N30" i="10"/>
  <c r="K29" i="10"/>
  <c r="N29" i="10"/>
  <c r="K28" i="10"/>
  <c r="N28" i="10"/>
  <c r="K27" i="10"/>
  <c r="N27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N33" i="9"/>
  <c r="M4" i="9"/>
  <c r="M5" i="9"/>
  <c r="M6" i="9"/>
  <c r="M7" i="9"/>
  <c r="M8" i="9"/>
  <c r="M9" i="9"/>
  <c r="M10" i="9"/>
  <c r="M11" i="9"/>
  <c r="M15" i="9"/>
  <c r="M16" i="9"/>
  <c r="M17" i="9"/>
  <c r="M18" i="9"/>
  <c r="M19" i="9"/>
  <c r="M20" i="9"/>
  <c r="M21" i="9"/>
  <c r="M22" i="9"/>
  <c r="M23" i="9"/>
  <c r="M27" i="9"/>
  <c r="M28" i="9"/>
  <c r="M29" i="9"/>
  <c r="M30" i="9"/>
  <c r="M31" i="9"/>
  <c r="M33" i="9"/>
  <c r="K31" i="9"/>
  <c r="N31" i="9"/>
  <c r="K30" i="9"/>
  <c r="N30" i="9"/>
  <c r="K29" i="9"/>
  <c r="N29" i="9"/>
  <c r="K28" i="9"/>
  <c r="N28" i="9"/>
  <c r="K27" i="9"/>
  <c r="N27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N33" i="8"/>
  <c r="M4" i="8"/>
  <c r="M5" i="8"/>
  <c r="M6" i="8"/>
  <c r="M7" i="8"/>
  <c r="M8" i="8"/>
  <c r="M9" i="8"/>
  <c r="M10" i="8"/>
  <c r="M11" i="8"/>
  <c r="M15" i="8"/>
  <c r="M16" i="8"/>
  <c r="M17" i="8"/>
  <c r="M18" i="8"/>
  <c r="M19" i="8"/>
  <c r="M20" i="8"/>
  <c r="M21" i="8"/>
  <c r="M22" i="8"/>
  <c r="M23" i="8"/>
  <c r="M27" i="8"/>
  <c r="M28" i="8"/>
  <c r="M29" i="8"/>
  <c r="M30" i="8"/>
  <c r="M31" i="8"/>
  <c r="M33" i="8"/>
  <c r="K31" i="8"/>
  <c r="N31" i="8"/>
  <c r="K30" i="8"/>
  <c r="N30" i="8"/>
  <c r="K29" i="8"/>
  <c r="N29" i="8"/>
  <c r="K28" i="8"/>
  <c r="N28" i="8"/>
  <c r="K27" i="8"/>
  <c r="N27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N33" i="7"/>
  <c r="M4" i="7"/>
  <c r="M5" i="7"/>
  <c r="M6" i="7"/>
  <c r="M7" i="7"/>
  <c r="M8" i="7"/>
  <c r="M9" i="7"/>
  <c r="M10" i="7"/>
  <c r="M11" i="7"/>
  <c r="M15" i="7"/>
  <c r="M16" i="7"/>
  <c r="M17" i="7"/>
  <c r="M18" i="7"/>
  <c r="M19" i="7"/>
  <c r="M20" i="7"/>
  <c r="M21" i="7"/>
  <c r="M22" i="7"/>
  <c r="M23" i="7"/>
  <c r="M27" i="7"/>
  <c r="M28" i="7"/>
  <c r="M29" i="7"/>
  <c r="M30" i="7"/>
  <c r="M31" i="7"/>
  <c r="M33" i="7"/>
  <c r="K31" i="7"/>
  <c r="N31" i="7"/>
  <c r="K30" i="7"/>
  <c r="N30" i="7"/>
  <c r="K29" i="7"/>
  <c r="N29" i="7"/>
  <c r="K28" i="7"/>
  <c r="N28" i="7"/>
  <c r="K27" i="7"/>
  <c r="N27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N33" i="6"/>
  <c r="M4" i="6"/>
  <c r="M5" i="6"/>
  <c r="M6" i="6"/>
  <c r="M7" i="6"/>
  <c r="M8" i="6"/>
  <c r="M9" i="6"/>
  <c r="M10" i="6"/>
  <c r="M11" i="6"/>
  <c r="M15" i="6"/>
  <c r="M16" i="6"/>
  <c r="M17" i="6"/>
  <c r="M18" i="6"/>
  <c r="M19" i="6"/>
  <c r="M20" i="6"/>
  <c r="M21" i="6"/>
  <c r="M22" i="6"/>
  <c r="M23" i="6"/>
  <c r="M27" i="6"/>
  <c r="M28" i="6"/>
  <c r="M29" i="6"/>
  <c r="M30" i="6"/>
  <c r="M31" i="6"/>
  <c r="M33" i="6"/>
  <c r="K31" i="6"/>
  <c r="N31" i="6"/>
  <c r="K30" i="6"/>
  <c r="N30" i="6"/>
  <c r="K29" i="6"/>
  <c r="N29" i="6"/>
  <c r="K28" i="6"/>
  <c r="N28" i="6"/>
  <c r="K27" i="6"/>
  <c r="N27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N33" i="5"/>
  <c r="M4" i="5"/>
  <c r="M5" i="5"/>
  <c r="M6" i="5"/>
  <c r="M7" i="5"/>
  <c r="M8" i="5"/>
  <c r="M9" i="5"/>
  <c r="M10" i="5"/>
  <c r="M11" i="5"/>
  <c r="M15" i="5"/>
  <c r="M16" i="5"/>
  <c r="M17" i="5"/>
  <c r="M18" i="5"/>
  <c r="M19" i="5"/>
  <c r="M20" i="5"/>
  <c r="M21" i="5"/>
  <c r="M22" i="5"/>
  <c r="M23" i="5"/>
  <c r="M27" i="5"/>
  <c r="M28" i="5"/>
  <c r="M29" i="5"/>
  <c r="M30" i="5"/>
  <c r="M31" i="5"/>
  <c r="M33" i="5"/>
  <c r="K31" i="5"/>
  <c r="N31" i="5"/>
  <c r="K30" i="5"/>
  <c r="N30" i="5"/>
  <c r="K29" i="5"/>
  <c r="N29" i="5"/>
  <c r="K28" i="5"/>
  <c r="N28" i="5"/>
  <c r="K27" i="5"/>
  <c r="N27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1" i="4"/>
  <c r="N11" i="4"/>
  <c r="K15" i="4"/>
  <c r="N15" i="4"/>
  <c r="K16" i="4"/>
  <c r="N16" i="4"/>
  <c r="K17" i="4"/>
  <c r="N17" i="4"/>
  <c r="K18" i="4"/>
  <c r="N18" i="4"/>
  <c r="K19" i="4"/>
  <c r="N19" i="4"/>
  <c r="K20" i="4"/>
  <c r="N20" i="4"/>
  <c r="K21" i="4"/>
  <c r="N21" i="4"/>
  <c r="K22" i="4"/>
  <c r="N22" i="4"/>
  <c r="K23" i="4"/>
  <c r="N23" i="4"/>
  <c r="N33" i="4"/>
  <c r="M4" i="4"/>
  <c r="M5" i="4"/>
  <c r="M6" i="4"/>
  <c r="M7" i="4"/>
  <c r="M8" i="4"/>
  <c r="M9" i="4"/>
  <c r="M10" i="4"/>
  <c r="M11" i="4"/>
  <c r="M15" i="4"/>
  <c r="M16" i="4"/>
  <c r="M17" i="4"/>
  <c r="M18" i="4"/>
  <c r="M19" i="4"/>
  <c r="M20" i="4"/>
  <c r="M21" i="4"/>
  <c r="M22" i="4"/>
  <c r="M23" i="4"/>
  <c r="M27" i="4"/>
  <c r="M28" i="4"/>
  <c r="M29" i="4"/>
  <c r="M30" i="4"/>
  <c r="M31" i="4"/>
  <c r="M33" i="4"/>
  <c r="K31" i="4"/>
  <c r="N31" i="4"/>
  <c r="K30" i="4"/>
  <c r="N30" i="4"/>
  <c r="K29" i="4"/>
  <c r="N29" i="4"/>
  <c r="K28" i="4"/>
  <c r="N28" i="4"/>
  <c r="K27" i="4"/>
  <c r="N27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5" i="3"/>
  <c r="N15" i="3"/>
  <c r="K16" i="3"/>
  <c r="N16" i="3"/>
  <c r="K17" i="3"/>
  <c r="N17" i="3"/>
  <c r="K18" i="3"/>
  <c r="N18" i="3"/>
  <c r="K19" i="3"/>
  <c r="N19" i="3"/>
  <c r="K20" i="3"/>
  <c r="N20" i="3"/>
  <c r="K21" i="3"/>
  <c r="N21" i="3"/>
  <c r="K22" i="3"/>
  <c r="N22" i="3"/>
  <c r="K23" i="3"/>
  <c r="N23" i="3"/>
  <c r="N33" i="3"/>
  <c r="M4" i="3"/>
  <c r="M5" i="3"/>
  <c r="M6" i="3"/>
  <c r="M7" i="3"/>
  <c r="M8" i="3"/>
  <c r="M9" i="3"/>
  <c r="M10" i="3"/>
  <c r="M11" i="3"/>
  <c r="M15" i="3"/>
  <c r="M16" i="3"/>
  <c r="M17" i="3"/>
  <c r="M18" i="3"/>
  <c r="M19" i="3"/>
  <c r="M20" i="3"/>
  <c r="M21" i="3"/>
  <c r="M22" i="3"/>
  <c r="M23" i="3"/>
  <c r="M27" i="3"/>
  <c r="M28" i="3"/>
  <c r="M29" i="3"/>
  <c r="M30" i="3"/>
  <c r="M31" i="3"/>
  <c r="M33" i="3"/>
  <c r="K31" i="3"/>
  <c r="N31" i="3"/>
  <c r="K30" i="3"/>
  <c r="N30" i="3"/>
  <c r="K29" i="3"/>
  <c r="N29" i="3"/>
  <c r="K28" i="3"/>
  <c r="N28" i="3"/>
  <c r="K27" i="3"/>
  <c r="N27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1" i="2"/>
  <c r="N11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N33" i="2"/>
  <c r="M4" i="2"/>
  <c r="M5" i="2"/>
  <c r="M6" i="2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27" i="2"/>
  <c r="M28" i="2"/>
  <c r="M29" i="2"/>
  <c r="M30" i="2"/>
  <c r="M31" i="2"/>
  <c r="M33" i="2"/>
  <c r="K31" i="2"/>
  <c r="N31" i="2"/>
  <c r="K30" i="2"/>
  <c r="N30" i="2"/>
  <c r="K29" i="2"/>
  <c r="N29" i="2"/>
  <c r="K28" i="2"/>
  <c r="N28" i="2"/>
  <c r="K27" i="2"/>
  <c r="N27" i="2"/>
  <c r="M4" i="1"/>
  <c r="M5" i="1"/>
  <c r="M6" i="1"/>
  <c r="M7" i="1"/>
  <c r="M9" i="1"/>
  <c r="M10" i="1"/>
  <c r="M11" i="1"/>
  <c r="M15" i="1"/>
  <c r="M16" i="1"/>
  <c r="M17" i="1"/>
  <c r="M18" i="1"/>
  <c r="M19" i="1"/>
  <c r="M20" i="1"/>
  <c r="M21" i="1"/>
  <c r="M22" i="1"/>
  <c r="M27" i="1"/>
  <c r="M28" i="1"/>
  <c r="M29" i="1"/>
  <c r="M30" i="1"/>
  <c r="M31" i="1"/>
  <c r="M33" i="1"/>
  <c r="K31" i="1"/>
  <c r="N31" i="1"/>
  <c r="K30" i="1"/>
  <c r="N30" i="1"/>
  <c r="K29" i="1"/>
  <c r="N29" i="1"/>
  <c r="K28" i="1"/>
  <c r="N28" i="1"/>
  <c r="K27" i="1"/>
  <c r="N27" i="1"/>
  <c r="K6" i="1"/>
  <c r="N6" i="1"/>
  <c r="K7" i="1"/>
  <c r="N7" i="1"/>
  <c r="K8" i="1"/>
  <c r="K9" i="1"/>
  <c r="N9" i="1"/>
  <c r="K10" i="1"/>
  <c r="K11" i="1"/>
  <c r="N11" i="1"/>
  <c r="K15" i="1"/>
  <c r="K16" i="1"/>
  <c r="N16" i="1"/>
  <c r="K17" i="1"/>
  <c r="K18" i="1"/>
  <c r="N18" i="1"/>
  <c r="K19" i="1"/>
  <c r="N19" i="1"/>
  <c r="K20" i="1"/>
  <c r="N20" i="1"/>
  <c r="K21" i="1"/>
  <c r="K22" i="1"/>
  <c r="N22" i="1"/>
  <c r="K23" i="1"/>
  <c r="K5" i="1"/>
  <c r="N5" i="1"/>
  <c r="N10" i="1"/>
  <c r="K4" i="1"/>
  <c r="N4" i="1"/>
  <c r="M23" i="1"/>
  <c r="N23" i="1"/>
  <c r="N21" i="1"/>
  <c r="N17" i="1"/>
  <c r="N15" i="1"/>
  <c r="M8" i="1"/>
  <c r="N8" i="1"/>
  <c r="N33" i="1"/>
</calcChain>
</file>

<file path=xl/sharedStrings.xml><?xml version="1.0" encoding="utf-8"?>
<sst xmlns="http://schemas.openxmlformats.org/spreadsheetml/2006/main" count="1821" uniqueCount="80">
  <si>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</si>
  <si>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</si>
  <si>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</si>
  <si>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</si>
  <si>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</si>
  <si>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</si>
  <si>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</si>
  <si>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</si>
  <si>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</si>
  <si>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RED</t>
  </si>
  <si>
    <t>Toe taps</t>
  </si>
  <si>
    <t>Side to side</t>
  </si>
  <si>
    <t>Triangle</t>
  </si>
  <si>
    <t>Brazilians</t>
  </si>
  <si>
    <t>Roll out, push in</t>
  </si>
  <si>
    <t>Balance circles</t>
  </si>
  <si>
    <t>Sole roll tap tap</t>
  </si>
  <si>
    <t>Step over, drag back, tap tap</t>
  </si>
  <si>
    <t>Juggling</t>
  </si>
  <si>
    <t>freestyle 100</t>
  </si>
  <si>
    <t>one left, one right</t>
  </si>
  <si>
    <t>high juggles</t>
  </si>
  <si>
    <t>thigh only</t>
  </si>
  <si>
    <t>head only</t>
  </si>
  <si>
    <t>feet only</t>
  </si>
  <si>
    <t>four low, one high</t>
  </si>
  <si>
    <t>around the body</t>
  </si>
  <si>
    <t>around the body, no shoulders</t>
  </si>
  <si>
    <t>Initial Score</t>
  </si>
  <si>
    <t>Target Score</t>
  </si>
  <si>
    <t>Final Score</t>
  </si>
  <si>
    <t>21/21</t>
  </si>
  <si>
    <t>8/8.</t>
  </si>
  <si>
    <t>1.10 seconds</t>
  </si>
  <si>
    <t>Total Percent Score</t>
  </si>
  <si>
    <t>Initial % Score</t>
  </si>
  <si>
    <t>Final % Score</t>
  </si>
  <si>
    <t>Elite skills</t>
  </si>
  <si>
    <t>Drag back Cruyff to single foot V</t>
  </si>
  <si>
    <t>Drag back Cruyff to roll out, push in</t>
  </si>
  <si>
    <t>Forward Cruyff stop</t>
  </si>
  <si>
    <t>Roll forward to reverse U turn</t>
  </si>
  <si>
    <t>Toe taps to single foot V to forward Cruyff</t>
  </si>
  <si>
    <t>LEVEL 1</t>
  </si>
  <si>
    <t>Player</t>
  </si>
  <si>
    <t>Level</t>
  </si>
  <si>
    <t>Initial</t>
  </si>
  <si>
    <t>Final</t>
  </si>
  <si>
    <t>Sarah Michelle Levy</t>
  </si>
  <si>
    <t>Noe Hernandez</t>
  </si>
  <si>
    <t>Lorelai Brunty</t>
  </si>
  <si>
    <t>Noah Shreff</t>
  </si>
  <si>
    <t>Peyton Granger</t>
  </si>
  <si>
    <t>Chloe Shreff</t>
  </si>
  <si>
    <t>Jack Coan</t>
  </si>
  <si>
    <t>Lindsey Evans</t>
  </si>
  <si>
    <t>Alexander Renne</t>
  </si>
  <si>
    <t>Brooke Bary</t>
  </si>
  <si>
    <t>Sydney Royall</t>
  </si>
  <si>
    <t>Christian Sanchez</t>
  </si>
  <si>
    <t>Madelyn Green</t>
  </si>
  <si>
    <t>Sidney Croland</t>
  </si>
  <si>
    <t>Avery</t>
  </si>
  <si>
    <t>Wendy Arnebury</t>
  </si>
  <si>
    <t>Kacey Miller</t>
  </si>
  <si>
    <t>Riley Massey</t>
  </si>
  <si>
    <t>Madison Parker</t>
  </si>
  <si>
    <t>Noah Brunty</t>
  </si>
  <si>
    <t>Sam Coughlin</t>
  </si>
  <si>
    <t>Aaron Norton-Baker</t>
  </si>
  <si>
    <t>Jason Nash</t>
  </si>
  <si>
    <t>Jordyn Hall</t>
  </si>
  <si>
    <t>Michael Herrera</t>
  </si>
  <si>
    <t>*Sheet is illegible</t>
  </si>
  <si>
    <t>Maggie Lambert</t>
  </si>
  <si>
    <t>Cooper Sanders</t>
  </si>
  <si>
    <t>Gabby Giracello</t>
  </si>
  <si>
    <t>*****</t>
  </si>
  <si>
    <t>Faith Guay</t>
  </si>
  <si>
    <t>Robert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</si>
</sst>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  <xf numFmtId="0" fontId="7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theme" Target="theme/theme1.xml"/><Relationship Id="rId38" Type="http://schemas.openxmlformats.org/officeDocument/2006/relationships/styles" Target="styles.xml"/><Relationship Id="rId39" Type="http://schemas.openxmlformats.org/officeDocument/2006/relationships/sharedStrings" Target="sharedStrings.xml"/><Relationship Id="rId4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8" sqref="A2:D18"/>
    </sheetView>
  </sheetViews>
  <sheetFormatPr baseColWidth="10" defaultRowHeight="15" x14ac:dyDescent="0.2"/>
  <cols>
    <col min="1" max="1" width="21.5" customWidth="1"/>
  </cols>
  <sheetData>
    <row r="1" spans="1:7" x14ac:dyDescent="0.2">
      <c r="A1" t="s">
        <v>44</v>
      </c>
      <c r="B1" t="s">
        <v>45</v>
      </c>
      <c r="C1" t="s">
        <v>46</v>
      </c>
      <c r="D1" t="s">
        <v>47</v>
      </c>
    </row>
    <row r="2" spans="1:7" x14ac:dyDescent="0.2">
      <c r="A2" t="s">
        <v>66</v>
      </c>
      <c r="B2">
        <v>1.6</v>
      </c>
      <c r="C2">
        <v>85</v>
      </c>
      <c r="D2">
        <v>145</v>
      </c>
    </row>
    <row r="3" spans="1:7" x14ac:dyDescent="0.2">
      <c r="A3" t="s">
        <v>52</v>
      </c>
      <c r="B3">
        <v>1.5</v>
      </c>
      <c r="C3">
        <v>63</v>
      </c>
      <c r="D3">
        <v>135</v>
      </c>
    </row>
    <row r="4" spans="1:7" x14ac:dyDescent="0.2">
      <c r="A4" t="s">
        <v>70</v>
      </c>
      <c r="B4">
        <v>1.5</v>
      </c>
      <c r="C4">
        <v>103</v>
      </c>
      <c r="D4">
        <v>134</v>
      </c>
    </row>
    <row r="5" spans="1:7" x14ac:dyDescent="0.2">
      <c r="A5" t="s">
        <v>74</v>
      </c>
      <c r="B5">
        <v>1.3</v>
      </c>
      <c r="C5">
        <v>55</v>
      </c>
      <c r="D5">
        <v>108</v>
      </c>
    </row>
    <row r="6" spans="1:7" x14ac:dyDescent="0.2">
      <c r="A6" t="s">
        <v>76</v>
      </c>
      <c r="B6">
        <v>1.2</v>
      </c>
      <c r="C6">
        <v>69</v>
      </c>
      <c r="D6">
        <v>105</v>
      </c>
    </row>
    <row r="7" spans="1:7" x14ac:dyDescent="0.2">
      <c r="A7" t="s">
        <v>75</v>
      </c>
      <c r="B7">
        <v>1.3</v>
      </c>
      <c r="C7">
        <v>54</v>
      </c>
      <c r="D7">
        <v>104</v>
      </c>
    </row>
    <row r="8" spans="1:7" x14ac:dyDescent="0.2">
      <c r="A8" t="s">
        <v>60</v>
      </c>
      <c r="B8">
        <v>1.3</v>
      </c>
      <c r="C8">
        <v>43</v>
      </c>
      <c r="D8">
        <v>104</v>
      </c>
    </row>
    <row r="9" spans="1:7" x14ac:dyDescent="0.2">
      <c r="A9" t="s">
        <v>50</v>
      </c>
      <c r="B9">
        <v>1.3</v>
      </c>
      <c r="C9">
        <v>54</v>
      </c>
      <c r="D9">
        <v>104</v>
      </c>
    </row>
    <row r="10" spans="1:7" x14ac:dyDescent="0.2">
      <c r="A10" t="s">
        <v>64</v>
      </c>
      <c r="B10">
        <v>1.2</v>
      </c>
      <c r="C10">
        <v>103</v>
      </c>
      <c r="D10">
        <v>103</v>
      </c>
    </row>
    <row r="11" spans="1:7" x14ac:dyDescent="0.2">
      <c r="A11" t="s">
        <v>54</v>
      </c>
      <c r="B11">
        <v>1.3</v>
      </c>
      <c r="C11">
        <v>46</v>
      </c>
      <c r="D11">
        <v>102</v>
      </c>
    </row>
    <row r="12" spans="1:7" x14ac:dyDescent="0.2">
      <c r="A12" t="s">
        <v>68</v>
      </c>
      <c r="B12">
        <v>1.2</v>
      </c>
      <c r="C12">
        <v>102</v>
      </c>
      <c r="D12">
        <v>102</v>
      </c>
      <c r="F12">
        <v>150</v>
      </c>
      <c r="G12">
        <v>1.7</v>
      </c>
    </row>
    <row r="13" spans="1:7" x14ac:dyDescent="0.2">
      <c r="A13" t="s">
        <v>53</v>
      </c>
      <c r="B13">
        <v>1.2</v>
      </c>
      <c r="C13">
        <v>29</v>
      </c>
      <c r="D13">
        <v>99</v>
      </c>
      <c r="F13">
        <v>140</v>
      </c>
      <c r="G13">
        <v>1.6</v>
      </c>
    </row>
    <row r="14" spans="1:7" x14ac:dyDescent="0.2">
      <c r="A14" t="s">
        <v>67</v>
      </c>
      <c r="B14">
        <v>1.1000000000000001</v>
      </c>
      <c r="C14">
        <v>63</v>
      </c>
      <c r="D14">
        <v>97</v>
      </c>
      <c r="F14">
        <v>130</v>
      </c>
      <c r="G14">
        <v>1.5</v>
      </c>
    </row>
    <row r="15" spans="1:7" x14ac:dyDescent="0.2">
      <c r="A15" t="s">
        <v>48</v>
      </c>
      <c r="B15">
        <v>1.1000000000000001</v>
      </c>
      <c r="C15">
        <v>38</v>
      </c>
      <c r="D15">
        <v>93</v>
      </c>
      <c r="F15">
        <v>120</v>
      </c>
      <c r="G15">
        <v>1.4</v>
      </c>
    </row>
    <row r="16" spans="1:7" x14ac:dyDescent="0.2">
      <c r="A16" t="s">
        <v>61</v>
      </c>
      <c r="B16">
        <v>1.1000000000000001</v>
      </c>
      <c r="C16">
        <v>63</v>
      </c>
      <c r="D16">
        <v>90</v>
      </c>
      <c r="F16">
        <v>110</v>
      </c>
      <c r="G16">
        <v>1.3</v>
      </c>
    </row>
    <row r="17" spans="1:7" x14ac:dyDescent="0.2">
      <c r="A17" t="s">
        <v>71</v>
      </c>
      <c r="B17">
        <v>1</v>
      </c>
      <c r="C17">
        <v>87</v>
      </c>
      <c r="D17">
        <v>87</v>
      </c>
      <c r="F17">
        <v>100</v>
      </c>
      <c r="G17">
        <v>1.2</v>
      </c>
    </row>
    <row r="18" spans="1:7" x14ac:dyDescent="0.2">
      <c r="A18" t="s">
        <v>79</v>
      </c>
      <c r="B18">
        <v>1</v>
      </c>
      <c r="C18">
        <v>40</v>
      </c>
      <c r="D18">
        <v>84</v>
      </c>
      <c r="F18">
        <v>90</v>
      </c>
      <c r="G18">
        <v>1.1000000000000001</v>
      </c>
    </row>
    <row r="19" spans="1:7" x14ac:dyDescent="0.2">
      <c r="A19" t="s">
        <v>56</v>
      </c>
      <c r="C19">
        <v>71</v>
      </c>
      <c r="D19">
        <v>71</v>
      </c>
      <c r="F19">
        <v>80</v>
      </c>
      <c r="G19">
        <v>1</v>
      </c>
    </row>
    <row r="20" spans="1:7" x14ac:dyDescent="0.2">
      <c r="A20" t="s">
        <v>62</v>
      </c>
      <c r="C20">
        <v>69</v>
      </c>
      <c r="D20">
        <v>69</v>
      </c>
    </row>
    <row r="21" spans="1:7" x14ac:dyDescent="0.2">
      <c r="A21" t="s">
        <v>78</v>
      </c>
      <c r="C21">
        <v>55</v>
      </c>
      <c r="D21">
        <v>67</v>
      </c>
    </row>
    <row r="22" spans="1:7" x14ac:dyDescent="0.2">
      <c r="A22" t="s">
        <v>58</v>
      </c>
      <c r="C22">
        <v>34</v>
      </c>
      <c r="D22">
        <v>66</v>
      </c>
    </row>
    <row r="23" spans="1:7" x14ac:dyDescent="0.2">
      <c r="A23" t="s">
        <v>51</v>
      </c>
      <c r="C23">
        <v>19</v>
      </c>
      <c r="D23">
        <v>66</v>
      </c>
    </row>
    <row r="24" spans="1:7" x14ac:dyDescent="0.2">
      <c r="A24" t="s">
        <v>59</v>
      </c>
      <c r="C24">
        <v>65</v>
      </c>
      <c r="D24">
        <v>65</v>
      </c>
    </row>
    <row r="25" spans="1:7" x14ac:dyDescent="0.2">
      <c r="A25" t="s">
        <v>69</v>
      </c>
      <c r="C25">
        <v>54</v>
      </c>
      <c r="D25">
        <v>54</v>
      </c>
    </row>
    <row r="26" spans="1:7" x14ac:dyDescent="0.2">
      <c r="A26" t="s">
        <v>63</v>
      </c>
      <c r="C26">
        <v>51</v>
      </c>
      <c r="D26">
        <v>51</v>
      </c>
    </row>
    <row r="27" spans="1:7" x14ac:dyDescent="0.2">
      <c r="A27" t="s">
        <v>65</v>
      </c>
      <c r="C27">
        <v>47</v>
      </c>
      <c r="D27">
        <v>47</v>
      </c>
    </row>
    <row r="28" spans="1:7" x14ac:dyDescent="0.2">
      <c r="A28" t="s">
        <v>72</v>
      </c>
      <c r="C28">
        <v>47</v>
      </c>
      <c r="D28">
        <v>47</v>
      </c>
    </row>
    <row r="29" spans="1:7" x14ac:dyDescent="0.2">
      <c r="A29" t="s">
        <v>55</v>
      </c>
      <c r="C29">
        <v>30</v>
      </c>
      <c r="D29">
        <v>30</v>
      </c>
      <c r="E29" t="s">
        <v>77</v>
      </c>
    </row>
    <row r="30" spans="1:7" x14ac:dyDescent="0.2">
      <c r="A30" t="s">
        <v>57</v>
      </c>
      <c r="C30">
        <v>30</v>
      </c>
      <c r="D30">
        <v>30</v>
      </c>
    </row>
    <row r="31" spans="1:7" x14ac:dyDescent="0.2">
      <c r="A31" t="s">
        <v>49</v>
      </c>
      <c r="C31">
        <v>11</v>
      </c>
      <c r="D31">
        <v>11</v>
      </c>
    </row>
  </sheetData>
  <sortState ref="A2:D31">
    <sortCondition descending="1" ref="D2:D31"/>
    <sortCondition descending="1" ref="B2:B3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D32" sqref="D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58</v>
      </c>
      <c r="C4">
        <v>60</v>
      </c>
      <c r="D4">
        <v>65</v>
      </c>
      <c r="K4">
        <f>LARGE(B4:J4,1)</f>
        <v>65</v>
      </c>
      <c r="L4" s="7">
        <v>29</v>
      </c>
      <c r="M4">
        <f>IMDIV(B4,L4)*100</f>
        <v>200</v>
      </c>
      <c r="N4">
        <f>IMDIV(K4,L4)*100</f>
        <v>224.13793103448302</v>
      </c>
    </row>
    <row r="5" spans="1:14" x14ac:dyDescent="0.2">
      <c r="A5" s="7" t="s">
        <v>11</v>
      </c>
      <c r="B5" s="8">
        <v>49</v>
      </c>
      <c r="C5">
        <v>57</v>
      </c>
      <c r="D5">
        <v>59</v>
      </c>
      <c r="K5">
        <f>LARGE(B5:J5,1)</f>
        <v>59</v>
      </c>
      <c r="L5" s="7">
        <v>42</v>
      </c>
      <c r="M5">
        <f>IMDIV(B5,L5)*100</f>
        <v>116.66666666666701</v>
      </c>
      <c r="N5">
        <f>IMDIV(K5,L5)*100</f>
        <v>140.47619047619</v>
      </c>
    </row>
    <row r="6" spans="1:14" x14ac:dyDescent="0.2">
      <c r="A6" s="7" t="s">
        <v>12</v>
      </c>
      <c r="B6" s="8">
        <v>11.5</v>
      </c>
      <c r="C6">
        <v>17</v>
      </c>
      <c r="D6">
        <v>21</v>
      </c>
      <c r="K6">
        <f t="shared" ref="K6:K11" si="0">LARGE(B6:J6,1)</f>
        <v>21</v>
      </c>
      <c r="L6" s="7" t="s">
        <v>31</v>
      </c>
      <c r="M6">
        <f>IMDIV(B6,21)*100</f>
        <v>54.761904761904802</v>
      </c>
      <c r="N6">
        <f>IMDIV(K6,21)*100</f>
        <v>100</v>
      </c>
    </row>
    <row r="7" spans="1:14" x14ac:dyDescent="0.2">
      <c r="A7" s="7" t="s">
        <v>13</v>
      </c>
      <c r="B7" s="8">
        <v>17</v>
      </c>
      <c r="C7">
        <v>22</v>
      </c>
      <c r="D7">
        <v>46</v>
      </c>
      <c r="K7">
        <f t="shared" si="0"/>
        <v>46</v>
      </c>
      <c r="L7" s="7">
        <v>42</v>
      </c>
      <c r="M7">
        <f>IMDIV(B7,L7)*100</f>
        <v>40.476190476190496</v>
      </c>
      <c r="N7">
        <f>IMDIV(K7,L7)*100</f>
        <v>109.52380952381</v>
      </c>
    </row>
    <row r="8" spans="1:14" x14ac:dyDescent="0.2">
      <c r="A8" s="7" t="s">
        <v>14</v>
      </c>
      <c r="B8" s="8">
        <v>27</v>
      </c>
      <c r="C8">
        <v>46</v>
      </c>
      <c r="D8">
        <v>57</v>
      </c>
      <c r="K8">
        <f t="shared" si="0"/>
        <v>57</v>
      </c>
      <c r="L8" s="7">
        <v>31</v>
      </c>
      <c r="M8">
        <f>IMDIV(B8,L8)*100</f>
        <v>87.096774193548399</v>
      </c>
      <c r="N8">
        <f>IMDIV(K8,L8)*100</f>
        <v>183.870967741935</v>
      </c>
    </row>
    <row r="9" spans="1:14" x14ac:dyDescent="0.2">
      <c r="A9" s="7" t="s">
        <v>15</v>
      </c>
      <c r="B9" s="8">
        <v>6.5</v>
      </c>
      <c r="C9">
        <v>8.5</v>
      </c>
      <c r="D9">
        <v>11</v>
      </c>
      <c r="K9">
        <f t="shared" si="0"/>
        <v>11</v>
      </c>
      <c r="L9" s="7" t="s">
        <v>32</v>
      </c>
      <c r="M9">
        <f>IMDIV(B9,8)*100</f>
        <v>81.25</v>
      </c>
      <c r="N9">
        <f>IMDIV(K9,8)*100</f>
        <v>137.5</v>
      </c>
    </row>
    <row r="10" spans="1:14" x14ac:dyDescent="0.2">
      <c r="A10" s="7" t="s">
        <v>16</v>
      </c>
      <c r="B10" s="8">
        <v>18</v>
      </c>
      <c r="C10">
        <v>22</v>
      </c>
      <c r="D10">
        <v>36</v>
      </c>
      <c r="K10">
        <f t="shared" si="0"/>
        <v>36</v>
      </c>
      <c r="L10" s="7">
        <v>48</v>
      </c>
      <c r="M10">
        <f>IMDIV(B10,L10)*100</f>
        <v>37.5</v>
      </c>
      <c r="N10">
        <f>IMDIV(K10,L10)*100</f>
        <v>75</v>
      </c>
    </row>
    <row r="11" spans="1:14" x14ac:dyDescent="0.2">
      <c r="A11" s="7" t="s">
        <v>17</v>
      </c>
      <c r="B11" s="8">
        <v>10</v>
      </c>
      <c r="C11">
        <v>13</v>
      </c>
      <c r="D11">
        <v>24</v>
      </c>
      <c r="K11">
        <f t="shared" si="0"/>
        <v>24</v>
      </c>
      <c r="L11" s="7">
        <v>30</v>
      </c>
      <c r="M11">
        <f t="shared" ref="M11" si="1">IMDIV(B11,L11)*100</f>
        <v>33.3333333333333</v>
      </c>
      <c r="N11">
        <f>IMDIV(K11,L11)*100</f>
        <v>80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65</v>
      </c>
      <c r="C15">
        <v>94</v>
      </c>
      <c r="D15">
        <v>64</v>
      </c>
      <c r="K15">
        <f t="shared" ref="K15:K23" si="2">LARGE(B15:J15,1)</f>
        <v>94</v>
      </c>
      <c r="L15" s="11" t="s">
        <v>33</v>
      </c>
      <c r="M15">
        <f>IMDIV(70,B15)*100</f>
        <v>107.69230769230799</v>
      </c>
      <c r="N15">
        <f>IMDIV(70,K15)*100</f>
        <v>74.468085106383</v>
      </c>
    </row>
    <row r="16" spans="1:14" x14ac:dyDescent="0.2">
      <c r="A16" s="11" t="s">
        <v>20</v>
      </c>
      <c r="B16" s="8">
        <v>8</v>
      </c>
      <c r="C16">
        <v>10</v>
      </c>
      <c r="D16">
        <v>17</v>
      </c>
      <c r="K16">
        <f t="shared" si="2"/>
        <v>17</v>
      </c>
      <c r="L16" s="11">
        <v>30</v>
      </c>
      <c r="M16">
        <f>IMDIV(B16,L16)*100</f>
        <v>26.6666666666667</v>
      </c>
      <c r="N16">
        <f t="shared" ref="N16:N23" si="3">IMDIV(K16,L16)*100</f>
        <v>56.6666666666667</v>
      </c>
    </row>
    <row r="17" spans="1:14" x14ac:dyDescent="0.2">
      <c r="A17" s="11" t="s">
        <v>21</v>
      </c>
      <c r="B17" s="8">
        <v>7</v>
      </c>
      <c r="C17">
        <v>9</v>
      </c>
      <c r="D17">
        <v>11</v>
      </c>
      <c r="K17">
        <f t="shared" si="2"/>
        <v>11</v>
      </c>
      <c r="L17" s="11">
        <v>10</v>
      </c>
      <c r="M17">
        <f t="shared" ref="M17:M23" si="4">IMDIV(B17,L17)*100</f>
        <v>70</v>
      </c>
      <c r="N17">
        <f t="shared" si="3"/>
        <v>110.00000000000001</v>
      </c>
    </row>
    <row r="18" spans="1:14" x14ac:dyDescent="0.2">
      <c r="A18" s="11" t="s">
        <v>22</v>
      </c>
      <c r="B18" s="8">
        <v>23</v>
      </c>
      <c r="C18">
        <v>29</v>
      </c>
      <c r="D18">
        <v>30</v>
      </c>
      <c r="K18">
        <f t="shared" si="2"/>
        <v>30</v>
      </c>
      <c r="L18" s="11">
        <v>20</v>
      </c>
      <c r="M18">
        <f t="shared" si="4"/>
        <v>114.99999999999999</v>
      </c>
      <c r="N18">
        <f t="shared" si="3"/>
        <v>150</v>
      </c>
    </row>
    <row r="19" spans="1:14" x14ac:dyDescent="0.2">
      <c r="A19" s="11" t="s">
        <v>23</v>
      </c>
      <c r="B19" s="8">
        <v>15</v>
      </c>
      <c r="C19">
        <v>17</v>
      </c>
      <c r="D19">
        <v>20</v>
      </c>
      <c r="K19">
        <f t="shared" si="2"/>
        <v>20</v>
      </c>
      <c r="L19" s="11">
        <v>10</v>
      </c>
      <c r="M19">
        <f t="shared" si="4"/>
        <v>150</v>
      </c>
      <c r="N19">
        <f t="shared" si="3"/>
        <v>200</v>
      </c>
    </row>
    <row r="20" spans="1:14" x14ac:dyDescent="0.2">
      <c r="A20" s="11" t="s">
        <v>24</v>
      </c>
      <c r="B20" s="8">
        <v>14</v>
      </c>
      <c r="C20">
        <v>19</v>
      </c>
      <c r="D20">
        <v>24</v>
      </c>
      <c r="K20">
        <f t="shared" si="2"/>
        <v>24</v>
      </c>
      <c r="L20" s="11">
        <v>35</v>
      </c>
      <c r="M20">
        <f t="shared" si="4"/>
        <v>40</v>
      </c>
      <c r="N20">
        <f t="shared" si="3"/>
        <v>68.571428571428612</v>
      </c>
    </row>
    <row r="21" spans="1:14" x14ac:dyDescent="0.2">
      <c r="A21" s="11" t="s">
        <v>25</v>
      </c>
      <c r="B21" s="8">
        <v>4</v>
      </c>
      <c r="C21">
        <v>5</v>
      </c>
      <c r="D21">
        <v>7</v>
      </c>
      <c r="K21">
        <f t="shared" si="2"/>
        <v>7</v>
      </c>
      <c r="L21" s="11">
        <v>15</v>
      </c>
      <c r="M21">
        <f t="shared" si="4"/>
        <v>26.6666666666667</v>
      </c>
      <c r="N21">
        <f t="shared" si="3"/>
        <v>46.6666666666667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C23">
        <v>3</v>
      </c>
      <c r="D23">
        <v>0</v>
      </c>
      <c r="K23">
        <f t="shared" si="2"/>
        <v>3</v>
      </c>
      <c r="L23" s="11">
        <v>2</v>
      </c>
      <c r="M23">
        <f t="shared" si="4"/>
        <v>50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9</v>
      </c>
      <c r="C27">
        <v>9</v>
      </c>
      <c r="D27">
        <v>11</v>
      </c>
      <c r="K27">
        <f t="shared" ref="K27:K31" si="5">LARGE(B27:J27,1)</f>
        <v>11</v>
      </c>
      <c r="L27" s="7">
        <v>9</v>
      </c>
      <c r="M27">
        <f t="shared" ref="M27:M31" si="6">IMDIV(B27,L27)*100</f>
        <v>100</v>
      </c>
      <c r="N27">
        <f>IMDIV(K27,L27)*100</f>
        <v>122.22222222222202</v>
      </c>
    </row>
    <row r="28" spans="1:14" x14ac:dyDescent="0.2">
      <c r="A28" s="7" t="s">
        <v>39</v>
      </c>
      <c r="B28" s="8">
        <v>8</v>
      </c>
      <c r="C28">
        <v>12</v>
      </c>
      <c r="D28">
        <v>14</v>
      </c>
      <c r="K28">
        <f t="shared" si="5"/>
        <v>14</v>
      </c>
      <c r="L28" s="7">
        <v>12</v>
      </c>
      <c r="M28">
        <f t="shared" si="6"/>
        <v>66.6666666666667</v>
      </c>
      <c r="N28">
        <f>IMDIV(K28,L28)*100</f>
        <v>116.66666666666701</v>
      </c>
    </row>
    <row r="29" spans="1:14" x14ac:dyDescent="0.2">
      <c r="A29" s="7" t="s">
        <v>40</v>
      </c>
      <c r="B29" s="8">
        <v>4</v>
      </c>
      <c r="C29">
        <v>1</v>
      </c>
      <c r="D29">
        <v>17</v>
      </c>
      <c r="K29">
        <f t="shared" si="5"/>
        <v>17</v>
      </c>
      <c r="L29" s="7">
        <v>16</v>
      </c>
      <c r="M29">
        <f t="shared" si="6"/>
        <v>25</v>
      </c>
      <c r="N29">
        <f>IMDIV(K29,L29)*100</f>
        <v>106.25</v>
      </c>
    </row>
    <row r="30" spans="1:14" x14ac:dyDescent="0.2">
      <c r="A30" s="7" t="s">
        <v>41</v>
      </c>
      <c r="B30" s="8">
        <v>9</v>
      </c>
      <c r="C30">
        <v>14</v>
      </c>
      <c r="D30">
        <v>16</v>
      </c>
      <c r="K30">
        <f t="shared" si="5"/>
        <v>16</v>
      </c>
      <c r="L30" s="7">
        <v>15</v>
      </c>
      <c r="M30">
        <f t="shared" si="6"/>
        <v>60</v>
      </c>
      <c r="N30">
        <f>IMDIV(K30,L30)*100</f>
        <v>106.666666666667</v>
      </c>
    </row>
    <row r="31" spans="1:14" x14ac:dyDescent="0.2">
      <c r="A31" s="7" t="s">
        <v>42</v>
      </c>
      <c r="B31" s="8">
        <v>7</v>
      </c>
      <c r="C31">
        <v>9</v>
      </c>
      <c r="D31">
        <v>10</v>
      </c>
      <c r="K31">
        <f t="shared" si="5"/>
        <v>10</v>
      </c>
      <c r="L31" s="7">
        <v>8</v>
      </c>
      <c r="M31">
        <f t="shared" si="6"/>
        <v>87.5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71.648962596543285</v>
      </c>
      <c r="N33">
        <f>AVERAGE(N4:N24)</f>
        <v>112.16951445809195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D9" workbookViewId="0">
      <selection activeCell="B31" sqref="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18</v>
      </c>
      <c r="K4">
        <f>LARGE(B4:J4,1)</f>
        <v>18</v>
      </c>
      <c r="L4" s="7">
        <v>29</v>
      </c>
      <c r="M4">
        <f>IMDIV(B4,L4)*100</f>
        <v>62.068965517241402</v>
      </c>
      <c r="N4">
        <f>IMDIV(K4,L4)*100</f>
        <v>62.068965517241402</v>
      </c>
    </row>
    <row r="5" spans="1:14" x14ac:dyDescent="0.2">
      <c r="A5" s="7" t="s">
        <v>11</v>
      </c>
      <c r="B5" s="8">
        <v>25</v>
      </c>
      <c r="K5">
        <f>LARGE(B5:J5,1)</f>
        <v>25</v>
      </c>
      <c r="L5" s="7">
        <v>42</v>
      </c>
      <c r="M5">
        <f>IMDIV(B5,L5)*100</f>
        <v>59.523809523809504</v>
      </c>
      <c r="N5">
        <f>IMDIV(K5,L5)*100</f>
        <v>59.523809523809504</v>
      </c>
    </row>
    <row r="6" spans="1:14" x14ac:dyDescent="0.2">
      <c r="A6" s="7" t="s">
        <v>12</v>
      </c>
      <c r="B6" s="8">
        <v>7</v>
      </c>
      <c r="K6">
        <f t="shared" ref="K6:K11" si="0">LARGE(B6:J6,1)</f>
        <v>7</v>
      </c>
      <c r="L6" s="7" t="s">
        <v>31</v>
      </c>
      <c r="M6">
        <f>IMDIV(B6,21)*100</f>
        <v>33.3333333333333</v>
      </c>
      <c r="N6">
        <f>IMDIV(K6,21)*100</f>
        <v>33.3333333333333</v>
      </c>
    </row>
    <row r="7" spans="1:14" x14ac:dyDescent="0.2">
      <c r="A7" s="7" t="s">
        <v>13</v>
      </c>
      <c r="B7" s="8">
        <v>4</v>
      </c>
      <c r="K7">
        <f t="shared" si="0"/>
        <v>4</v>
      </c>
      <c r="L7" s="7">
        <v>42</v>
      </c>
      <c r="M7">
        <f>IMDIV(B7,L7)*100</f>
        <v>9.5238095238095202</v>
      </c>
      <c r="N7">
        <f>IMDIV(K7,L7)*100</f>
        <v>9.5238095238095202</v>
      </c>
    </row>
    <row r="8" spans="1:14" x14ac:dyDescent="0.2">
      <c r="A8" s="7" t="s">
        <v>14</v>
      </c>
      <c r="B8" s="8">
        <v>5</v>
      </c>
      <c r="K8">
        <f t="shared" si="0"/>
        <v>5</v>
      </c>
      <c r="L8" s="7">
        <v>31</v>
      </c>
      <c r="M8">
        <f>IMDIV(B8,L8)*100</f>
        <v>16.129032258064498</v>
      </c>
      <c r="N8">
        <f>IMDIV(K8,L8)*100</f>
        <v>16.129032258064498</v>
      </c>
    </row>
    <row r="9" spans="1:14" x14ac:dyDescent="0.2">
      <c r="A9" s="7" t="s">
        <v>15</v>
      </c>
      <c r="B9" s="8">
        <v>2</v>
      </c>
      <c r="K9">
        <f t="shared" si="0"/>
        <v>2</v>
      </c>
      <c r="L9" s="7" t="s">
        <v>32</v>
      </c>
      <c r="M9">
        <f>IMDIV(B9,8)*100</f>
        <v>25</v>
      </c>
      <c r="N9">
        <f>IMDIV(K9,8)*100</f>
        <v>25</v>
      </c>
    </row>
    <row r="10" spans="1:14" x14ac:dyDescent="0.2">
      <c r="A10" s="7" t="s">
        <v>16</v>
      </c>
      <c r="B10" s="8">
        <v>10</v>
      </c>
      <c r="K10">
        <f t="shared" si="0"/>
        <v>10</v>
      </c>
      <c r="L10" s="7">
        <v>48</v>
      </c>
      <c r="M10">
        <f>IMDIV(B10,L10)*100</f>
        <v>20.8333333333333</v>
      </c>
      <c r="N10">
        <f>IMDIV(K10,L10)*100</f>
        <v>20.8333333333333</v>
      </c>
    </row>
    <row r="11" spans="1:14" x14ac:dyDescent="0.2">
      <c r="A11" s="7" t="s">
        <v>17</v>
      </c>
      <c r="B11" s="8">
        <v>3</v>
      </c>
      <c r="K11">
        <f t="shared" si="0"/>
        <v>3</v>
      </c>
      <c r="L11" s="7">
        <v>30</v>
      </c>
      <c r="M11">
        <f t="shared" ref="M11" si="1">IMDIV(B11,L11)*100</f>
        <v>10</v>
      </c>
      <c r="N11">
        <f>IMDIV(K11,L11)*100</f>
        <v>10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93</v>
      </c>
      <c r="K15">
        <f t="shared" ref="K15:K23" si="2">LARGE(B15:J15,1)</f>
        <v>93</v>
      </c>
      <c r="L15" s="11" t="s">
        <v>33</v>
      </c>
      <c r="M15">
        <f>IMDIV(70,B15)*100</f>
        <v>75.268817204301101</v>
      </c>
      <c r="N15">
        <f>IMDIV(70,K15)*100</f>
        <v>75.268817204301101</v>
      </c>
    </row>
    <row r="16" spans="1:14" x14ac:dyDescent="0.2">
      <c r="A16" s="11" t="s">
        <v>20</v>
      </c>
      <c r="B16" s="8">
        <v>1</v>
      </c>
      <c r="K16">
        <f t="shared" si="2"/>
        <v>1</v>
      </c>
      <c r="L16" s="11">
        <v>30</v>
      </c>
      <c r="M16">
        <f>IMDIV(B16,L16)*100</f>
        <v>3.3333333333333299</v>
      </c>
      <c r="N16">
        <f t="shared" ref="N16:N23" si="3">IMDIV(K16,L16)*100</f>
        <v>3.3333333333333299</v>
      </c>
    </row>
    <row r="17" spans="1:14" x14ac:dyDescent="0.2">
      <c r="A17" s="11" t="s">
        <v>21</v>
      </c>
      <c r="B17" s="8">
        <v>2</v>
      </c>
      <c r="K17">
        <f t="shared" si="2"/>
        <v>2</v>
      </c>
      <c r="L17" s="11">
        <v>10</v>
      </c>
      <c r="M17">
        <f t="shared" ref="M17:M23" si="4">IMDIV(B17,L17)*100</f>
        <v>20</v>
      </c>
      <c r="N17">
        <f t="shared" si="3"/>
        <v>20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4</v>
      </c>
      <c r="K19">
        <f t="shared" si="2"/>
        <v>4</v>
      </c>
      <c r="L19" s="11">
        <v>10</v>
      </c>
      <c r="M19">
        <f t="shared" si="4"/>
        <v>40</v>
      </c>
      <c r="N19">
        <f t="shared" si="3"/>
        <v>40</v>
      </c>
    </row>
    <row r="20" spans="1:14" x14ac:dyDescent="0.2">
      <c r="A20" s="11" t="s">
        <v>24</v>
      </c>
      <c r="B20" s="8">
        <v>5</v>
      </c>
      <c r="K20">
        <f t="shared" si="2"/>
        <v>5</v>
      </c>
      <c r="L20" s="11">
        <v>35</v>
      </c>
      <c r="M20">
        <f t="shared" si="4"/>
        <v>14.285714285714299</v>
      </c>
      <c r="N20">
        <f t="shared" si="3"/>
        <v>14.285714285714299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4</v>
      </c>
      <c r="K27">
        <f t="shared" ref="K27:K31" si="5">LARGE(B27:J27,1)</f>
        <v>4</v>
      </c>
      <c r="L27" s="7">
        <v>9</v>
      </c>
      <c r="M27">
        <f t="shared" ref="M27:M31" si="6">IMDIV(B27,L27)*100</f>
        <v>44.4444444444444</v>
      </c>
      <c r="N27">
        <f>IMDIV(K27,L27)*100</f>
        <v>44.4444444444444</v>
      </c>
    </row>
    <row r="28" spans="1:14" x14ac:dyDescent="0.2">
      <c r="A28" s="7" t="s">
        <v>39</v>
      </c>
      <c r="B28" s="8">
        <v>2</v>
      </c>
      <c r="K28">
        <f t="shared" si="5"/>
        <v>2</v>
      </c>
      <c r="L28" s="7">
        <v>12</v>
      </c>
      <c r="M28">
        <f t="shared" si="6"/>
        <v>16.6666666666667</v>
      </c>
      <c r="N28">
        <f>IMDIV(K28,L28)*100</f>
        <v>16.6666666666667</v>
      </c>
    </row>
    <row r="29" spans="1:14" x14ac:dyDescent="0.2">
      <c r="A29" s="7" t="s">
        <v>40</v>
      </c>
      <c r="B29" s="8">
        <v>3</v>
      </c>
      <c r="K29">
        <f t="shared" si="5"/>
        <v>3</v>
      </c>
      <c r="L29" s="7">
        <v>16</v>
      </c>
      <c r="M29">
        <f t="shared" si="6"/>
        <v>18.75</v>
      </c>
      <c r="N29">
        <f>IMDIV(K29,L29)*100</f>
        <v>18.75</v>
      </c>
    </row>
    <row r="30" spans="1:14" x14ac:dyDescent="0.2">
      <c r="A30" s="7" t="s">
        <v>41</v>
      </c>
      <c r="B30" s="8">
        <v>15</v>
      </c>
      <c r="K30">
        <f t="shared" si="5"/>
        <v>15</v>
      </c>
      <c r="L30" s="7">
        <v>15</v>
      </c>
      <c r="M30">
        <f t="shared" si="6"/>
        <v>100</v>
      </c>
      <c r="N30">
        <f>IMDIV(K30,L30)*100</f>
        <v>100</v>
      </c>
    </row>
    <row r="31" spans="1:14" x14ac:dyDescent="0.2">
      <c r="A31" s="7" t="s">
        <v>42</v>
      </c>
      <c r="B31" s="8">
        <v>9</v>
      </c>
      <c r="K31">
        <f t="shared" si="5"/>
        <v>9</v>
      </c>
      <c r="L31" s="7">
        <v>8</v>
      </c>
      <c r="M31">
        <f t="shared" si="6"/>
        <v>112.5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30.984602701093248</v>
      </c>
      <c r="N33">
        <f>AVERAGE(N4:N24)</f>
        <v>22.900008724290604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C5" workbookViewId="0">
      <selection activeCell="G15" sqref="G15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15</v>
      </c>
      <c r="C4">
        <v>15</v>
      </c>
      <c r="F4">
        <v>23</v>
      </c>
      <c r="J4">
        <v>15</v>
      </c>
      <c r="K4">
        <f>LARGE(B4:J4,1)</f>
        <v>23</v>
      </c>
      <c r="L4" s="7">
        <v>29</v>
      </c>
      <c r="M4">
        <f>IMDIV(B4,L4)*100</f>
        <v>51.724137931034498</v>
      </c>
      <c r="N4">
        <f>IMDIV(K4,L4)*100</f>
        <v>79.310344827586192</v>
      </c>
    </row>
    <row r="5" spans="1:14" x14ac:dyDescent="0.2">
      <c r="A5" s="7" t="s">
        <v>11</v>
      </c>
      <c r="B5" s="8">
        <v>22</v>
      </c>
      <c r="C5">
        <v>20</v>
      </c>
      <c r="F5">
        <v>40</v>
      </c>
      <c r="J5">
        <v>20</v>
      </c>
      <c r="K5">
        <f>LARGE(B5:J5,1)</f>
        <v>40</v>
      </c>
      <c r="L5" s="7">
        <v>42</v>
      </c>
      <c r="M5">
        <f>IMDIV(B5,L5)*100</f>
        <v>52.380952380952394</v>
      </c>
      <c r="N5">
        <f>IMDIV(K5,L5)*100</f>
        <v>95.238095238095198</v>
      </c>
    </row>
    <row r="6" spans="1:14" x14ac:dyDescent="0.2">
      <c r="A6" s="7" t="s">
        <v>12</v>
      </c>
      <c r="B6" s="8">
        <v>6.5</v>
      </c>
      <c r="C6">
        <v>12</v>
      </c>
      <c r="F6">
        <v>20</v>
      </c>
      <c r="J6">
        <v>10</v>
      </c>
      <c r="K6">
        <f t="shared" ref="K6:K11" si="0">LARGE(B6:J6,1)</f>
        <v>20</v>
      </c>
      <c r="L6" s="7" t="s">
        <v>31</v>
      </c>
      <c r="M6">
        <f>IMDIV(B6,21)*100</f>
        <v>30.952380952380999</v>
      </c>
      <c r="N6">
        <f>IMDIV(K6,21)*100</f>
        <v>95.238095238095198</v>
      </c>
    </row>
    <row r="7" spans="1:14" x14ac:dyDescent="0.2">
      <c r="A7" s="7" t="s">
        <v>13</v>
      </c>
      <c r="B7" s="8">
        <v>10</v>
      </c>
      <c r="C7">
        <v>12</v>
      </c>
      <c r="F7">
        <v>10</v>
      </c>
      <c r="J7">
        <v>10</v>
      </c>
      <c r="K7">
        <f t="shared" si="0"/>
        <v>12</v>
      </c>
      <c r="L7" s="7">
        <v>42</v>
      </c>
      <c r="M7">
        <f>IMDIV(B7,L7)*100</f>
        <v>23.8095238095238</v>
      </c>
      <c r="N7">
        <f>IMDIV(K7,L7)*100</f>
        <v>28.571428571428598</v>
      </c>
    </row>
    <row r="8" spans="1:14" x14ac:dyDescent="0.2">
      <c r="A8" s="7" t="s">
        <v>14</v>
      </c>
      <c r="B8" s="8">
        <v>4</v>
      </c>
      <c r="C8">
        <v>15</v>
      </c>
      <c r="F8">
        <v>16</v>
      </c>
      <c r="J8">
        <v>6</v>
      </c>
      <c r="K8">
        <f t="shared" si="0"/>
        <v>16</v>
      </c>
      <c r="L8" s="7">
        <v>31</v>
      </c>
      <c r="M8">
        <f>IMDIV(B8,L8)*100</f>
        <v>12.903225806451598</v>
      </c>
      <c r="N8">
        <f>IMDIV(K8,L8)*100</f>
        <v>51.612903225806491</v>
      </c>
    </row>
    <row r="9" spans="1:14" x14ac:dyDescent="0.2">
      <c r="A9" s="7" t="s">
        <v>15</v>
      </c>
      <c r="B9" s="8">
        <v>14</v>
      </c>
      <c r="C9">
        <v>16</v>
      </c>
      <c r="F9">
        <v>12</v>
      </c>
      <c r="J9">
        <v>5</v>
      </c>
      <c r="K9">
        <f t="shared" si="0"/>
        <v>16</v>
      </c>
      <c r="L9" s="7" t="s">
        <v>32</v>
      </c>
      <c r="M9">
        <f>IMDIV(B9,8)*100</f>
        <v>175</v>
      </c>
      <c r="N9">
        <f>IMDIV(K9,8)*100</f>
        <v>200</v>
      </c>
    </row>
    <row r="10" spans="1:14" x14ac:dyDescent="0.2">
      <c r="A10" s="7" t="s">
        <v>16</v>
      </c>
      <c r="B10" s="8">
        <v>14</v>
      </c>
      <c r="C10">
        <v>16</v>
      </c>
      <c r="F10">
        <v>15</v>
      </c>
      <c r="K10">
        <f t="shared" si="0"/>
        <v>16</v>
      </c>
      <c r="L10" s="7">
        <v>48</v>
      </c>
      <c r="M10">
        <f>IMDIV(B10,L10)*100</f>
        <v>29.166666666666703</v>
      </c>
      <c r="N10">
        <f>IMDIV(K10,L10)*100</f>
        <v>33.3333333333333</v>
      </c>
    </row>
    <row r="11" spans="1:14" x14ac:dyDescent="0.2">
      <c r="A11" s="7" t="s">
        <v>17</v>
      </c>
      <c r="B11" s="8">
        <v>14</v>
      </c>
      <c r="C11">
        <v>18</v>
      </c>
      <c r="F11">
        <v>14</v>
      </c>
      <c r="K11">
        <f t="shared" si="0"/>
        <v>18</v>
      </c>
      <c r="L11" s="7">
        <v>30</v>
      </c>
      <c r="M11">
        <f t="shared" ref="M11" si="1">IMDIV(B11,L11)*100</f>
        <v>46.6666666666667</v>
      </c>
      <c r="N11">
        <f>IMDIV(K11,L11)*100</f>
        <v>60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C15">
        <v>48</v>
      </c>
      <c r="E15">
        <v>210</v>
      </c>
      <c r="F15">
        <v>192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8</v>
      </c>
      <c r="C16">
        <v>20</v>
      </c>
      <c r="E16">
        <v>20</v>
      </c>
      <c r="F16">
        <v>20</v>
      </c>
      <c r="J16">
        <v>20</v>
      </c>
      <c r="K16">
        <f t="shared" si="2"/>
        <v>20</v>
      </c>
      <c r="L16" s="11">
        <v>30</v>
      </c>
      <c r="M16">
        <f>IMDIV(B16,L16)*100</f>
        <v>26.6666666666667</v>
      </c>
      <c r="N16">
        <f t="shared" ref="N16:N23" si="3">IMDIV(K16,L16)*100</f>
        <v>66.6666666666667</v>
      </c>
    </row>
    <row r="17" spans="1:14" x14ac:dyDescent="0.2">
      <c r="A17" s="11" t="s">
        <v>21</v>
      </c>
      <c r="B17" s="8">
        <v>10</v>
      </c>
      <c r="C17">
        <v>10</v>
      </c>
      <c r="E17">
        <v>15</v>
      </c>
      <c r="F17">
        <v>30</v>
      </c>
      <c r="J17">
        <v>30</v>
      </c>
      <c r="K17">
        <f t="shared" si="2"/>
        <v>30</v>
      </c>
      <c r="L17" s="11">
        <v>10</v>
      </c>
      <c r="M17">
        <f t="shared" ref="M17:M23" si="4">IMDIV(B17,L17)*100</f>
        <v>100</v>
      </c>
      <c r="N17">
        <f t="shared" si="3"/>
        <v>300</v>
      </c>
    </row>
    <row r="18" spans="1:14" x14ac:dyDescent="0.2">
      <c r="A18" s="11" t="s">
        <v>22</v>
      </c>
      <c r="B18" s="8">
        <v>5</v>
      </c>
      <c r="C18">
        <v>20</v>
      </c>
      <c r="E18">
        <v>10</v>
      </c>
      <c r="F18">
        <v>20</v>
      </c>
      <c r="J18">
        <v>15</v>
      </c>
      <c r="K18">
        <f t="shared" si="2"/>
        <v>20</v>
      </c>
      <c r="L18" s="11">
        <v>20</v>
      </c>
      <c r="M18">
        <f t="shared" si="4"/>
        <v>25</v>
      </c>
      <c r="N18">
        <f t="shared" si="3"/>
        <v>100</v>
      </c>
    </row>
    <row r="19" spans="1:14" x14ac:dyDescent="0.2">
      <c r="A19" s="11" t="s">
        <v>23</v>
      </c>
      <c r="B19" s="8">
        <v>7</v>
      </c>
      <c r="C19">
        <v>10</v>
      </c>
      <c r="E19">
        <v>16</v>
      </c>
      <c r="F19">
        <v>15</v>
      </c>
      <c r="J19">
        <v>15</v>
      </c>
      <c r="K19">
        <f t="shared" si="2"/>
        <v>16</v>
      </c>
      <c r="L19" s="11">
        <v>10</v>
      </c>
      <c r="M19">
        <f t="shared" si="4"/>
        <v>70</v>
      </c>
      <c r="N19">
        <f t="shared" si="3"/>
        <v>160</v>
      </c>
    </row>
    <row r="20" spans="1:14" x14ac:dyDescent="0.2">
      <c r="A20" s="11" t="s">
        <v>24</v>
      </c>
      <c r="B20" s="8">
        <v>5</v>
      </c>
      <c r="C20">
        <v>5</v>
      </c>
      <c r="E20">
        <v>9</v>
      </c>
      <c r="F20">
        <v>20</v>
      </c>
      <c r="J20">
        <v>15</v>
      </c>
      <c r="K20">
        <f t="shared" si="2"/>
        <v>20</v>
      </c>
      <c r="L20" s="11">
        <v>35</v>
      </c>
      <c r="M20">
        <f t="shared" si="4"/>
        <v>14.285714285714299</v>
      </c>
      <c r="N20">
        <f t="shared" si="3"/>
        <v>57.142857142857096</v>
      </c>
    </row>
    <row r="21" spans="1:14" x14ac:dyDescent="0.2">
      <c r="A21" s="11" t="s">
        <v>25</v>
      </c>
      <c r="B21" s="8">
        <v>1</v>
      </c>
      <c r="C21">
        <v>10</v>
      </c>
      <c r="E21">
        <v>0</v>
      </c>
      <c r="F21">
        <v>2</v>
      </c>
      <c r="J21">
        <v>5</v>
      </c>
      <c r="K21">
        <f t="shared" si="2"/>
        <v>10</v>
      </c>
      <c r="L21" s="11">
        <v>15</v>
      </c>
      <c r="M21">
        <f t="shared" si="4"/>
        <v>6.6666666666666696</v>
      </c>
      <c r="N21">
        <f t="shared" si="3"/>
        <v>66.6666666666667</v>
      </c>
    </row>
    <row r="22" spans="1:14" x14ac:dyDescent="0.2">
      <c r="A22" s="11" t="s">
        <v>26</v>
      </c>
      <c r="B22" s="8">
        <v>0</v>
      </c>
      <c r="C22">
        <v>0</v>
      </c>
      <c r="E22">
        <v>0</v>
      </c>
      <c r="F22">
        <v>0</v>
      </c>
      <c r="J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C23">
        <v>1</v>
      </c>
      <c r="E23">
        <v>0</v>
      </c>
      <c r="F23">
        <v>1</v>
      </c>
      <c r="J23">
        <v>0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C27">
        <v>10</v>
      </c>
      <c r="E27">
        <v>10</v>
      </c>
      <c r="F27">
        <v>10</v>
      </c>
      <c r="J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55.5555555555556</v>
      </c>
      <c r="N27">
        <f>IMDIV(K27,L27)*100</f>
        <v>111.111111111111</v>
      </c>
    </row>
    <row r="28" spans="1:14" x14ac:dyDescent="0.2">
      <c r="A28" s="7" t="s">
        <v>39</v>
      </c>
      <c r="B28" s="8">
        <v>2</v>
      </c>
      <c r="C28">
        <v>10</v>
      </c>
      <c r="E28">
        <v>12</v>
      </c>
      <c r="F28">
        <v>16</v>
      </c>
      <c r="J28">
        <v>10</v>
      </c>
      <c r="K28">
        <f t="shared" si="5"/>
        <v>16</v>
      </c>
      <c r="L28" s="7">
        <v>12</v>
      </c>
      <c r="M28">
        <f t="shared" si="6"/>
        <v>16.6666666666667</v>
      </c>
      <c r="N28">
        <f>IMDIV(K28,L28)*100</f>
        <v>133.333333333333</v>
      </c>
    </row>
    <row r="29" spans="1:14" x14ac:dyDescent="0.2">
      <c r="A29" s="7" t="s">
        <v>40</v>
      </c>
      <c r="B29" s="8">
        <v>5</v>
      </c>
      <c r="C29">
        <v>3</v>
      </c>
      <c r="E29">
        <v>5</v>
      </c>
      <c r="F29">
        <v>16</v>
      </c>
      <c r="J29">
        <v>5</v>
      </c>
      <c r="K29">
        <f t="shared" si="5"/>
        <v>16</v>
      </c>
      <c r="L29" s="7">
        <v>16</v>
      </c>
      <c r="M29">
        <f t="shared" si="6"/>
        <v>31.25</v>
      </c>
      <c r="N29">
        <f>IMDIV(K29,L29)*100</f>
        <v>100</v>
      </c>
    </row>
    <row r="30" spans="1:14" x14ac:dyDescent="0.2">
      <c r="A30" s="7" t="s">
        <v>41</v>
      </c>
      <c r="B30" s="8">
        <v>3</v>
      </c>
      <c r="C30">
        <v>4</v>
      </c>
      <c r="E30">
        <v>8</v>
      </c>
      <c r="F30">
        <v>4</v>
      </c>
      <c r="J30">
        <v>8</v>
      </c>
      <c r="K30">
        <f t="shared" si="5"/>
        <v>8</v>
      </c>
      <c r="L30" s="7">
        <v>15</v>
      </c>
      <c r="M30">
        <f t="shared" si="6"/>
        <v>20</v>
      </c>
      <c r="N30">
        <f>IMDIV(K30,L30)*100</f>
        <v>53.3333333333333</v>
      </c>
    </row>
    <row r="31" spans="1:14" x14ac:dyDescent="0.2">
      <c r="A31" s="7" t="s">
        <v>42</v>
      </c>
      <c r="B31" s="8">
        <v>4</v>
      </c>
      <c r="C31">
        <v>5</v>
      </c>
      <c r="E31">
        <v>9</v>
      </c>
      <c r="F31">
        <v>8</v>
      </c>
      <c r="J31">
        <v>7</v>
      </c>
      <c r="K31">
        <f t="shared" si="5"/>
        <v>9</v>
      </c>
      <c r="L31" s="7">
        <v>8</v>
      </c>
      <c r="M31">
        <f t="shared" si="6"/>
        <v>50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40.398401093406662</v>
      </c>
      <c r="N33">
        <f>AVERAGE(N4:N24)</f>
        <v>84.932375935913868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workbookViewId="0">
      <selection activeCell="N33" sqref="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26</v>
      </c>
      <c r="C4">
        <v>40</v>
      </c>
      <c r="D4">
        <v>26</v>
      </c>
      <c r="E4">
        <v>30</v>
      </c>
      <c r="F4">
        <v>29</v>
      </c>
      <c r="I4">
        <v>31</v>
      </c>
      <c r="K4">
        <f>LARGE(B4:J4,1)</f>
        <v>40</v>
      </c>
      <c r="L4" s="7">
        <v>29</v>
      </c>
      <c r="M4">
        <f>IMDIV(B4,L4)*100</f>
        <v>89.65517241379311</v>
      </c>
      <c r="N4">
        <f>IMDIV(K4,L4)*100</f>
        <v>137.931034482759</v>
      </c>
    </row>
    <row r="5" spans="1:14" x14ac:dyDescent="0.2">
      <c r="A5" s="7" t="s">
        <v>11</v>
      </c>
      <c r="B5" s="8">
        <v>23</v>
      </c>
      <c r="C5">
        <v>25</v>
      </c>
      <c r="D5">
        <v>22</v>
      </c>
      <c r="E5">
        <v>28</v>
      </c>
      <c r="F5">
        <v>41</v>
      </c>
      <c r="I5">
        <v>29</v>
      </c>
      <c r="K5">
        <f>LARGE(B5:J5,1)</f>
        <v>41</v>
      </c>
      <c r="L5" s="7">
        <v>42</v>
      </c>
      <c r="M5">
        <f>IMDIV(B5,L5)*100</f>
        <v>54.761904761904802</v>
      </c>
      <c r="N5">
        <f>IMDIV(K5,L5)*100</f>
        <v>97.619047619047606</v>
      </c>
    </row>
    <row r="6" spans="1:14" x14ac:dyDescent="0.2">
      <c r="A6" s="7" t="s">
        <v>12</v>
      </c>
      <c r="B6" s="8">
        <v>4</v>
      </c>
      <c r="C6">
        <v>12.5</v>
      </c>
      <c r="D6">
        <v>10</v>
      </c>
      <c r="E6">
        <v>14.5</v>
      </c>
      <c r="F6">
        <v>14.5</v>
      </c>
      <c r="I6">
        <v>16.5</v>
      </c>
      <c r="K6">
        <f t="shared" ref="K6:K11" si="0">LARGE(B6:J6,1)</f>
        <v>16.5</v>
      </c>
      <c r="L6" s="7" t="s">
        <v>31</v>
      </c>
      <c r="M6">
        <f>IMDIV(B6,21)*100</f>
        <v>19.047619047618998</v>
      </c>
      <c r="N6">
        <f>IMDIV(K6,21)*100</f>
        <v>78.571428571428598</v>
      </c>
    </row>
    <row r="7" spans="1:14" x14ac:dyDescent="0.2">
      <c r="A7" s="7" t="s">
        <v>13</v>
      </c>
      <c r="B7" s="8">
        <v>4</v>
      </c>
      <c r="C7">
        <v>5</v>
      </c>
      <c r="D7">
        <v>19</v>
      </c>
      <c r="E7">
        <v>20</v>
      </c>
      <c r="F7">
        <v>19</v>
      </c>
      <c r="I7">
        <v>40</v>
      </c>
      <c r="K7">
        <f t="shared" si="0"/>
        <v>40</v>
      </c>
      <c r="L7" s="7">
        <v>42</v>
      </c>
      <c r="M7">
        <f>IMDIV(B7,L7)*100</f>
        <v>9.5238095238095202</v>
      </c>
      <c r="N7">
        <f>IMDIV(K7,L7)*100</f>
        <v>95.238095238095198</v>
      </c>
    </row>
    <row r="8" spans="1:14" x14ac:dyDescent="0.2">
      <c r="A8" s="7" t="s">
        <v>14</v>
      </c>
      <c r="B8" s="8">
        <v>11</v>
      </c>
      <c r="C8">
        <v>23</v>
      </c>
      <c r="D8">
        <v>20</v>
      </c>
      <c r="E8">
        <v>25</v>
      </c>
      <c r="F8">
        <v>39</v>
      </c>
      <c r="I8">
        <v>27</v>
      </c>
      <c r="K8">
        <f t="shared" si="0"/>
        <v>39</v>
      </c>
      <c r="L8" s="7">
        <v>31</v>
      </c>
      <c r="M8">
        <f>IMDIV(B8,L8)*100</f>
        <v>35.4838709677419</v>
      </c>
      <c r="N8">
        <f>IMDIV(K8,L8)*100</f>
        <v>125.806451612903</v>
      </c>
    </row>
    <row r="9" spans="1:14" x14ac:dyDescent="0.2">
      <c r="A9" s="7" t="s">
        <v>15</v>
      </c>
      <c r="B9" s="8">
        <v>2.5</v>
      </c>
      <c r="C9">
        <v>1.5</v>
      </c>
      <c r="D9">
        <v>3.5</v>
      </c>
      <c r="E9">
        <v>4.5</v>
      </c>
      <c r="F9">
        <v>5</v>
      </c>
      <c r="I9">
        <v>3.5</v>
      </c>
      <c r="K9">
        <f t="shared" si="0"/>
        <v>5</v>
      </c>
      <c r="L9" s="7" t="s">
        <v>32</v>
      </c>
      <c r="M9">
        <f>IMDIV(B9,8)*100</f>
        <v>31.25</v>
      </c>
      <c r="N9">
        <f>IMDIV(K9,8)*100</f>
        <v>62.5</v>
      </c>
    </row>
    <row r="10" spans="1:14" x14ac:dyDescent="0.2">
      <c r="A10" s="7" t="s">
        <v>16</v>
      </c>
      <c r="B10" s="8">
        <v>21</v>
      </c>
      <c r="C10">
        <v>24</v>
      </c>
      <c r="D10">
        <v>30</v>
      </c>
      <c r="E10">
        <v>21</v>
      </c>
      <c r="F10">
        <v>40</v>
      </c>
      <c r="I10">
        <v>41</v>
      </c>
      <c r="K10">
        <f t="shared" si="0"/>
        <v>41</v>
      </c>
      <c r="L10" s="7">
        <v>48</v>
      </c>
      <c r="M10">
        <f>IMDIV(B10,L10)*100</f>
        <v>43.75</v>
      </c>
      <c r="N10">
        <f>IMDIV(K10,L10)*100</f>
        <v>85.4166666666667</v>
      </c>
    </row>
    <row r="11" spans="1:14" x14ac:dyDescent="0.2">
      <c r="A11" s="7" t="s">
        <v>17</v>
      </c>
      <c r="B11" s="8">
        <v>5</v>
      </c>
      <c r="C11">
        <v>5</v>
      </c>
      <c r="D11">
        <v>19</v>
      </c>
      <c r="E11">
        <v>5</v>
      </c>
      <c r="F11">
        <v>27</v>
      </c>
      <c r="I11">
        <v>30</v>
      </c>
      <c r="K11">
        <f t="shared" si="0"/>
        <v>30</v>
      </c>
      <c r="L11" s="7">
        <v>30</v>
      </c>
      <c r="M11">
        <f t="shared" ref="M11" si="1">IMDIV(B11,L11)*100</f>
        <v>16.6666666666667</v>
      </c>
      <c r="N11">
        <f>IMDIV(K11,L11)*100</f>
        <v>100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195</v>
      </c>
      <c r="C15">
        <v>180</v>
      </c>
      <c r="D15">
        <v>100</v>
      </c>
      <c r="E15">
        <v>154</v>
      </c>
      <c r="I15">
        <v>234</v>
      </c>
      <c r="K15">
        <f t="shared" ref="K15:K23" si="2">LARGE(B15:J15,1)</f>
        <v>234</v>
      </c>
      <c r="L15" s="11" t="s">
        <v>33</v>
      </c>
      <c r="M15">
        <f>IMDIV(70,B15)*100</f>
        <v>35.897435897435898</v>
      </c>
      <c r="N15">
        <f>IMDIV(70,K15)*100</f>
        <v>29.914529914529904</v>
      </c>
    </row>
    <row r="16" spans="1:14" x14ac:dyDescent="0.2">
      <c r="A16" s="11" t="s">
        <v>20</v>
      </c>
      <c r="B16" s="8">
        <v>2</v>
      </c>
      <c r="C16">
        <v>1</v>
      </c>
      <c r="D16">
        <v>2</v>
      </c>
      <c r="E16">
        <v>1</v>
      </c>
      <c r="F16">
        <v>5</v>
      </c>
      <c r="I16">
        <v>6</v>
      </c>
      <c r="K16">
        <f t="shared" si="2"/>
        <v>6</v>
      </c>
      <c r="L16" s="11">
        <v>30</v>
      </c>
      <c r="M16">
        <f>IMDIV(B16,L16)*100</f>
        <v>6.6666666666666696</v>
      </c>
      <c r="N16">
        <f t="shared" ref="N16:N23" si="3">IMDIV(K16,L16)*100</f>
        <v>20</v>
      </c>
    </row>
    <row r="17" spans="1:14" x14ac:dyDescent="0.2">
      <c r="A17" s="11" t="s">
        <v>21</v>
      </c>
      <c r="B17" s="8">
        <v>5</v>
      </c>
      <c r="C17">
        <v>3</v>
      </c>
      <c r="D17">
        <v>5</v>
      </c>
      <c r="E17">
        <v>4</v>
      </c>
      <c r="F17">
        <v>5</v>
      </c>
      <c r="I17">
        <v>5</v>
      </c>
      <c r="K17">
        <f t="shared" si="2"/>
        <v>5</v>
      </c>
      <c r="L17" s="11">
        <v>10</v>
      </c>
      <c r="M17">
        <f t="shared" ref="M17:M23" si="4">IMDIV(B17,L17)*100</f>
        <v>50</v>
      </c>
      <c r="N17">
        <f t="shared" si="3"/>
        <v>50</v>
      </c>
    </row>
    <row r="18" spans="1:14" x14ac:dyDescent="0.2">
      <c r="A18" s="11" t="s">
        <v>22</v>
      </c>
      <c r="B18" s="8">
        <v>13</v>
      </c>
      <c r="C18">
        <v>10</v>
      </c>
      <c r="D18">
        <v>14</v>
      </c>
      <c r="E18">
        <v>13</v>
      </c>
      <c r="F18">
        <v>16</v>
      </c>
      <c r="I18">
        <v>15</v>
      </c>
      <c r="K18">
        <f t="shared" si="2"/>
        <v>16</v>
      </c>
      <c r="L18" s="11">
        <v>20</v>
      </c>
      <c r="M18">
        <f t="shared" si="4"/>
        <v>65</v>
      </c>
      <c r="N18">
        <f t="shared" si="3"/>
        <v>80</v>
      </c>
    </row>
    <row r="19" spans="1:14" x14ac:dyDescent="0.2">
      <c r="A19" s="11" t="s">
        <v>23</v>
      </c>
      <c r="B19" s="8">
        <v>12</v>
      </c>
      <c r="C19">
        <v>10</v>
      </c>
      <c r="D19">
        <v>12</v>
      </c>
      <c r="E19">
        <v>11</v>
      </c>
      <c r="F19">
        <v>12</v>
      </c>
      <c r="I19">
        <v>10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 s="8">
        <v>9</v>
      </c>
      <c r="C20">
        <v>12</v>
      </c>
      <c r="D20">
        <v>14</v>
      </c>
      <c r="E20">
        <v>11</v>
      </c>
      <c r="F20">
        <v>12</v>
      </c>
      <c r="I20">
        <v>12</v>
      </c>
      <c r="K20">
        <f t="shared" si="2"/>
        <v>14</v>
      </c>
      <c r="L20" s="11">
        <v>35</v>
      </c>
      <c r="M20">
        <f t="shared" si="4"/>
        <v>25.714285714285701</v>
      </c>
      <c r="N20">
        <f t="shared" si="3"/>
        <v>40</v>
      </c>
    </row>
    <row r="21" spans="1:14" x14ac:dyDescent="0.2">
      <c r="A21" s="11" t="s">
        <v>25</v>
      </c>
      <c r="B21" s="8">
        <v>0</v>
      </c>
      <c r="C21">
        <v>0</v>
      </c>
      <c r="D21">
        <v>0</v>
      </c>
      <c r="E21">
        <v>0</v>
      </c>
      <c r="F21">
        <v>0</v>
      </c>
      <c r="I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I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0</v>
      </c>
      <c r="E23">
        <v>0</v>
      </c>
      <c r="F23">
        <v>0</v>
      </c>
      <c r="I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4</v>
      </c>
      <c r="C27">
        <v>5</v>
      </c>
      <c r="D27">
        <v>7</v>
      </c>
      <c r="E27">
        <v>5</v>
      </c>
      <c r="F27">
        <v>9</v>
      </c>
      <c r="I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44.4444444444444</v>
      </c>
      <c r="N27">
        <f>IMDIV(K27,L27)*100</f>
        <v>111.111111111111</v>
      </c>
    </row>
    <row r="28" spans="1:14" x14ac:dyDescent="0.2">
      <c r="A28" s="7" t="s">
        <v>39</v>
      </c>
      <c r="B28" s="8">
        <v>4</v>
      </c>
      <c r="C28">
        <v>5</v>
      </c>
      <c r="D28">
        <v>4</v>
      </c>
      <c r="E28">
        <v>6</v>
      </c>
      <c r="F28">
        <v>9</v>
      </c>
      <c r="I28">
        <v>9</v>
      </c>
      <c r="K28">
        <f t="shared" si="5"/>
        <v>9</v>
      </c>
      <c r="L28" s="7">
        <v>12</v>
      </c>
      <c r="M28">
        <f t="shared" si="6"/>
        <v>33.3333333333333</v>
      </c>
      <c r="N28">
        <f>IMDIV(K28,L28)*100</f>
        <v>75</v>
      </c>
    </row>
    <row r="29" spans="1:14" x14ac:dyDescent="0.2">
      <c r="A29" s="7" t="s">
        <v>40</v>
      </c>
      <c r="B29" s="8">
        <v>5</v>
      </c>
      <c r="C29">
        <v>6</v>
      </c>
      <c r="D29">
        <v>6</v>
      </c>
      <c r="E29">
        <v>9</v>
      </c>
      <c r="F29">
        <v>12</v>
      </c>
      <c r="I29">
        <v>10</v>
      </c>
      <c r="K29">
        <f t="shared" si="5"/>
        <v>12</v>
      </c>
      <c r="L29" s="7">
        <v>16</v>
      </c>
      <c r="M29">
        <f t="shared" si="6"/>
        <v>31.25</v>
      </c>
      <c r="N29">
        <f>IMDIV(K29,L29)*100</f>
        <v>75</v>
      </c>
    </row>
    <row r="30" spans="1:14" x14ac:dyDescent="0.2">
      <c r="A30" s="7" t="s">
        <v>41</v>
      </c>
      <c r="B30" s="8">
        <v>5</v>
      </c>
      <c r="C30">
        <v>6</v>
      </c>
      <c r="D30">
        <v>3</v>
      </c>
      <c r="E30">
        <v>4</v>
      </c>
      <c r="F30">
        <v>8</v>
      </c>
      <c r="I30">
        <v>4</v>
      </c>
      <c r="K30">
        <f t="shared" si="5"/>
        <v>8</v>
      </c>
      <c r="L30" s="7">
        <v>15</v>
      </c>
      <c r="M30">
        <f t="shared" si="6"/>
        <v>33.3333333333333</v>
      </c>
      <c r="N30">
        <f>IMDIV(K30,L30)*100</f>
        <v>53.3333333333333</v>
      </c>
    </row>
    <row r="31" spans="1:14" x14ac:dyDescent="0.2">
      <c r="A31" s="7" t="s">
        <v>42</v>
      </c>
      <c r="B31" s="8">
        <v>1</v>
      </c>
      <c r="C31">
        <v>4</v>
      </c>
      <c r="D31">
        <v>4</v>
      </c>
      <c r="E31">
        <v>7</v>
      </c>
      <c r="F31">
        <v>20</v>
      </c>
      <c r="I31">
        <v>5</v>
      </c>
      <c r="K31">
        <f t="shared" si="5"/>
        <v>20</v>
      </c>
      <c r="L31" s="7">
        <v>8</v>
      </c>
      <c r="M31">
        <f t="shared" si="6"/>
        <v>12.5</v>
      </c>
      <c r="N31">
        <f>IMDIV(K31,L31)*100</f>
        <v>250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34.467206489592463</v>
      </c>
      <c r="N33">
        <f>AVERAGE(N4:N24)</f>
        <v>66.058662006201757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D4" sqref="D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48</v>
      </c>
      <c r="C4" s="8">
        <v>48</v>
      </c>
      <c r="D4">
        <v>48</v>
      </c>
      <c r="E4">
        <v>51</v>
      </c>
      <c r="K4">
        <f>LARGE(B4:J4,1)</f>
        <v>51</v>
      </c>
      <c r="L4" s="7">
        <v>29</v>
      </c>
      <c r="M4">
        <f>IMDIV(B4,L4)*100</f>
        <v>165.51724137931001</v>
      </c>
      <c r="N4">
        <f>IMDIV(K4,L4)*100</f>
        <v>175.86206896551698</v>
      </c>
    </row>
    <row r="5" spans="1:14" x14ac:dyDescent="0.2">
      <c r="A5" s="7" t="s">
        <v>11</v>
      </c>
      <c r="B5" s="8">
        <v>51</v>
      </c>
      <c r="C5" s="8">
        <v>51</v>
      </c>
      <c r="D5">
        <v>45</v>
      </c>
      <c r="E5">
        <v>50</v>
      </c>
      <c r="K5">
        <f>LARGE(B5:J5,1)</f>
        <v>51</v>
      </c>
      <c r="L5" s="7">
        <v>42</v>
      </c>
      <c r="M5">
        <f>IMDIV(B5,L5)*100</f>
        <v>121.42857142857099</v>
      </c>
      <c r="N5">
        <f>IMDIV(K5,L5)*100</f>
        <v>121.42857142857099</v>
      </c>
    </row>
    <row r="6" spans="1:14" x14ac:dyDescent="0.2">
      <c r="A6" s="7" t="s">
        <v>12</v>
      </c>
      <c r="B6" s="8">
        <v>6.5</v>
      </c>
      <c r="C6" s="8">
        <v>6.5</v>
      </c>
      <c r="D6">
        <v>12</v>
      </c>
      <c r="E6">
        <v>20</v>
      </c>
      <c r="K6">
        <f t="shared" ref="K6:K11" si="0">LARGE(B6:J6,1)</f>
        <v>20</v>
      </c>
      <c r="L6" s="7" t="s">
        <v>31</v>
      </c>
      <c r="M6">
        <f>IMDIV(B6,21)*100</f>
        <v>30.952380952380999</v>
      </c>
      <c r="N6">
        <f>IMDIV(K6,21)*100</f>
        <v>95.238095238095198</v>
      </c>
    </row>
    <row r="7" spans="1:14" x14ac:dyDescent="0.2">
      <c r="A7" s="7" t="s">
        <v>13</v>
      </c>
      <c r="B7" s="8">
        <v>9</v>
      </c>
      <c r="C7" s="8">
        <v>9</v>
      </c>
      <c r="D7">
        <v>10</v>
      </c>
      <c r="E7">
        <v>20</v>
      </c>
      <c r="K7">
        <f t="shared" si="0"/>
        <v>20</v>
      </c>
      <c r="L7" s="7">
        <v>42</v>
      </c>
      <c r="M7">
        <f>IMDIV(B7,L7)*100</f>
        <v>21.428571428571399</v>
      </c>
      <c r="N7">
        <f>IMDIV(K7,L7)*100</f>
        <v>47.619047619047599</v>
      </c>
    </row>
    <row r="8" spans="1:14" x14ac:dyDescent="0.2">
      <c r="A8" s="7" t="s">
        <v>14</v>
      </c>
      <c r="B8" s="8">
        <v>21</v>
      </c>
      <c r="C8" s="8">
        <v>21</v>
      </c>
      <c r="D8">
        <v>22</v>
      </c>
      <c r="E8">
        <v>23</v>
      </c>
      <c r="K8">
        <f t="shared" si="0"/>
        <v>23</v>
      </c>
      <c r="L8" s="7">
        <v>31</v>
      </c>
      <c r="M8">
        <f>IMDIV(B8,L8)*100</f>
        <v>67.741935483871003</v>
      </c>
      <c r="N8">
        <f>IMDIV(K8,L8)*100</f>
        <v>74.193548387096797</v>
      </c>
    </row>
    <row r="9" spans="1:14" x14ac:dyDescent="0.2">
      <c r="A9" s="7" t="s">
        <v>15</v>
      </c>
      <c r="B9" s="8">
        <v>21</v>
      </c>
      <c r="C9" s="8">
        <v>21</v>
      </c>
      <c r="D9">
        <v>23</v>
      </c>
      <c r="E9">
        <v>20</v>
      </c>
      <c r="K9">
        <f t="shared" si="0"/>
        <v>23</v>
      </c>
      <c r="L9" s="7" t="s">
        <v>32</v>
      </c>
      <c r="M9">
        <f>IMDIV(B9,8)*100</f>
        <v>262.5</v>
      </c>
      <c r="N9">
        <f>IMDIV(K9,8)*100</f>
        <v>287.5</v>
      </c>
    </row>
    <row r="10" spans="1:14" x14ac:dyDescent="0.2">
      <c r="A10" s="7" t="s">
        <v>16</v>
      </c>
      <c r="B10" s="8">
        <v>12</v>
      </c>
      <c r="C10" s="8">
        <v>12</v>
      </c>
      <c r="D10">
        <v>13</v>
      </c>
      <c r="E10">
        <v>20</v>
      </c>
      <c r="K10">
        <f t="shared" si="0"/>
        <v>20</v>
      </c>
      <c r="L10" s="7">
        <v>48</v>
      </c>
      <c r="M10">
        <f>IMDIV(B10,L10)*100</f>
        <v>25</v>
      </c>
      <c r="N10">
        <f>IMDIV(K10,L10)*100</f>
        <v>41.6666666666667</v>
      </c>
    </row>
    <row r="11" spans="1:14" x14ac:dyDescent="0.2">
      <c r="A11" s="7" t="s">
        <v>17</v>
      </c>
      <c r="B11" s="8">
        <v>5</v>
      </c>
      <c r="C11" s="8">
        <v>5</v>
      </c>
      <c r="D11">
        <v>6</v>
      </c>
      <c r="E11">
        <v>8</v>
      </c>
      <c r="K11">
        <f t="shared" si="0"/>
        <v>8</v>
      </c>
      <c r="L11" s="7">
        <v>30</v>
      </c>
      <c r="M11">
        <f t="shared" ref="M11" si="1">IMDIV(B11,L11)*100</f>
        <v>16.6666666666667</v>
      </c>
      <c r="N11">
        <f>IMDIV(K11,L11)*100</f>
        <v>26.6666666666667</v>
      </c>
    </row>
    <row r="12" spans="1:14" x14ac:dyDescent="0.2">
      <c r="A12" s="1"/>
      <c r="B12" s="8"/>
      <c r="C12" s="8"/>
      <c r="L12" s="1"/>
    </row>
    <row r="13" spans="1:14" x14ac:dyDescent="0.2">
      <c r="A13" s="10" t="s">
        <v>18</v>
      </c>
      <c r="B13" s="8"/>
      <c r="C13" s="8"/>
      <c r="D13" s="3"/>
      <c r="E13" s="4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8"/>
      <c r="L14" s="1"/>
    </row>
    <row r="15" spans="1:14" x14ac:dyDescent="0.2">
      <c r="A15" s="11" t="s">
        <v>19</v>
      </c>
      <c r="B15" s="8">
        <v>124</v>
      </c>
      <c r="C15" s="8">
        <v>124</v>
      </c>
      <c r="D15">
        <v>128</v>
      </c>
      <c r="E15">
        <v>64</v>
      </c>
      <c r="K15">
        <f t="shared" ref="K15:K23" si="2">LARGE(B15:J15,1)</f>
        <v>128</v>
      </c>
      <c r="L15" s="11" t="s">
        <v>33</v>
      </c>
      <c r="M15">
        <f>IMDIV(70,B15)*100</f>
        <v>56.451612903225801</v>
      </c>
      <c r="N15">
        <f>IMDIV(70,K15)*100</f>
        <v>54.6875</v>
      </c>
    </row>
    <row r="16" spans="1:14" x14ac:dyDescent="0.2">
      <c r="A16" s="11" t="s">
        <v>20</v>
      </c>
      <c r="B16" s="8">
        <v>4</v>
      </c>
      <c r="C16" s="8">
        <v>4</v>
      </c>
      <c r="D16">
        <v>5</v>
      </c>
      <c r="E16">
        <v>14</v>
      </c>
      <c r="K16">
        <f t="shared" si="2"/>
        <v>14</v>
      </c>
      <c r="L16" s="11">
        <v>30</v>
      </c>
      <c r="M16">
        <f>IMDIV(B16,L16)*100</f>
        <v>13.3333333333333</v>
      </c>
      <c r="N16">
        <f t="shared" ref="N16:N23" si="3">IMDIV(K16,L16)*100</f>
        <v>46.6666666666667</v>
      </c>
    </row>
    <row r="17" spans="1:14" x14ac:dyDescent="0.2">
      <c r="A17" s="11" t="s">
        <v>21</v>
      </c>
      <c r="B17" s="8">
        <v>6</v>
      </c>
      <c r="C17" s="8">
        <v>6</v>
      </c>
      <c r="D17">
        <v>6</v>
      </c>
      <c r="E17">
        <v>13</v>
      </c>
      <c r="K17">
        <f t="shared" si="2"/>
        <v>13</v>
      </c>
      <c r="L17" s="11">
        <v>10</v>
      </c>
      <c r="M17">
        <f t="shared" ref="M17:M23" si="4">IMDIV(B17,L17)*100</f>
        <v>60</v>
      </c>
      <c r="N17">
        <f t="shared" si="3"/>
        <v>130</v>
      </c>
    </row>
    <row r="18" spans="1:14" x14ac:dyDescent="0.2">
      <c r="A18" s="11" t="s">
        <v>22</v>
      </c>
      <c r="B18" s="8">
        <v>11</v>
      </c>
      <c r="C18" s="8">
        <v>11</v>
      </c>
      <c r="D18">
        <v>13</v>
      </c>
      <c r="E18">
        <v>20</v>
      </c>
      <c r="K18">
        <f t="shared" si="2"/>
        <v>20</v>
      </c>
      <c r="L18" s="11">
        <v>20</v>
      </c>
      <c r="M18">
        <f t="shared" si="4"/>
        <v>55.000000000000007</v>
      </c>
      <c r="N18">
        <f t="shared" si="3"/>
        <v>100</v>
      </c>
    </row>
    <row r="19" spans="1:14" x14ac:dyDescent="0.2">
      <c r="A19" s="11" t="s">
        <v>23</v>
      </c>
      <c r="B19" s="8">
        <v>25</v>
      </c>
      <c r="C19" s="8">
        <v>25</v>
      </c>
      <c r="D19">
        <v>22</v>
      </c>
      <c r="E19">
        <v>25</v>
      </c>
      <c r="K19">
        <f t="shared" si="2"/>
        <v>25</v>
      </c>
      <c r="L19" s="11">
        <v>10</v>
      </c>
      <c r="M19">
        <f t="shared" si="4"/>
        <v>250</v>
      </c>
      <c r="N19">
        <f t="shared" si="3"/>
        <v>250</v>
      </c>
    </row>
    <row r="20" spans="1:14" x14ac:dyDescent="0.2">
      <c r="A20" s="11" t="s">
        <v>24</v>
      </c>
      <c r="B20" s="8">
        <v>4</v>
      </c>
      <c r="C20" s="8">
        <v>4</v>
      </c>
      <c r="D20">
        <v>10</v>
      </c>
      <c r="E20">
        <v>13</v>
      </c>
      <c r="K20">
        <f t="shared" si="2"/>
        <v>13</v>
      </c>
      <c r="L20" s="11">
        <v>35</v>
      </c>
      <c r="M20">
        <f t="shared" si="4"/>
        <v>11.4285714285714</v>
      </c>
      <c r="N20">
        <f t="shared" si="3"/>
        <v>37.142857142857096</v>
      </c>
    </row>
    <row r="21" spans="1:14" x14ac:dyDescent="0.2">
      <c r="A21" s="11" t="s">
        <v>25</v>
      </c>
      <c r="B21" s="8">
        <v>2</v>
      </c>
      <c r="C21" s="8">
        <v>2</v>
      </c>
      <c r="D21">
        <v>1</v>
      </c>
      <c r="E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 s="8">
        <v>0</v>
      </c>
      <c r="C22" s="8">
        <v>0</v>
      </c>
      <c r="D22">
        <v>0</v>
      </c>
      <c r="E22">
        <v>1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1</v>
      </c>
      <c r="C23" s="8">
        <v>1</v>
      </c>
      <c r="D23">
        <v>1</v>
      </c>
      <c r="E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3</v>
      </c>
      <c r="C27" s="8">
        <v>3</v>
      </c>
      <c r="D27">
        <v>6</v>
      </c>
      <c r="E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33.3333333333333</v>
      </c>
      <c r="N27">
        <f>IMDIV(K27,L27)*100</f>
        <v>77.7777777777778</v>
      </c>
    </row>
    <row r="28" spans="1:14" x14ac:dyDescent="0.2">
      <c r="A28" s="7" t="s">
        <v>39</v>
      </c>
      <c r="B28" s="8">
        <v>2</v>
      </c>
      <c r="C28" s="8">
        <v>2</v>
      </c>
      <c r="D28">
        <v>9</v>
      </c>
      <c r="E28">
        <v>5</v>
      </c>
      <c r="K28">
        <f t="shared" si="5"/>
        <v>9</v>
      </c>
      <c r="L28" s="7">
        <v>12</v>
      </c>
      <c r="M28">
        <f t="shared" si="6"/>
        <v>16.6666666666667</v>
      </c>
      <c r="N28">
        <f>IMDIV(K28,L28)*100</f>
        <v>75</v>
      </c>
    </row>
    <row r="29" spans="1:14" x14ac:dyDescent="0.2">
      <c r="A29" s="7" t="s">
        <v>40</v>
      </c>
      <c r="B29" s="8">
        <v>10</v>
      </c>
      <c r="C29" s="8">
        <v>10</v>
      </c>
      <c r="D29">
        <v>7</v>
      </c>
      <c r="E29">
        <v>10</v>
      </c>
      <c r="K29">
        <f t="shared" si="5"/>
        <v>10</v>
      </c>
      <c r="L29" s="7">
        <v>16</v>
      </c>
      <c r="M29">
        <f t="shared" si="6"/>
        <v>62.5</v>
      </c>
      <c r="N29">
        <f>IMDIV(K29,L29)*100</f>
        <v>62.5</v>
      </c>
    </row>
    <row r="30" spans="1:14" x14ac:dyDescent="0.2">
      <c r="A30" s="7" t="s">
        <v>41</v>
      </c>
      <c r="B30" s="8">
        <v>2</v>
      </c>
      <c r="C30" s="8">
        <v>2</v>
      </c>
      <c r="D30">
        <v>5</v>
      </c>
      <c r="E30">
        <v>10</v>
      </c>
      <c r="K30">
        <f t="shared" si="5"/>
        <v>10</v>
      </c>
      <c r="L30" s="7">
        <v>15</v>
      </c>
      <c r="M30">
        <f t="shared" si="6"/>
        <v>13.3333333333333</v>
      </c>
      <c r="N30">
        <f>IMDIV(K30,L30)*100</f>
        <v>66.6666666666667</v>
      </c>
    </row>
    <row r="31" spans="1:14" x14ac:dyDescent="0.2">
      <c r="A31" s="7" t="s">
        <v>42</v>
      </c>
      <c r="B31" s="8">
        <v>8</v>
      </c>
      <c r="C31" s="8">
        <v>8</v>
      </c>
      <c r="D31">
        <v>5</v>
      </c>
      <c r="E31">
        <v>5</v>
      </c>
      <c r="K31">
        <f t="shared" si="5"/>
        <v>8</v>
      </c>
      <c r="L31" s="7">
        <v>8</v>
      </c>
      <c r="M31">
        <f t="shared" si="6"/>
        <v>100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65.755252348689453</v>
      </c>
      <c r="N33">
        <f>AVERAGE(N4:N24)</f>
        <v>97.176766006736358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5" workbookViewId="0">
      <selection activeCell="J32" sqref="J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31</v>
      </c>
      <c r="C4" s="8">
        <v>31</v>
      </c>
      <c r="D4">
        <v>52</v>
      </c>
      <c r="E4">
        <v>31</v>
      </c>
      <c r="G4">
        <v>30</v>
      </c>
      <c r="H4">
        <v>36</v>
      </c>
      <c r="J4">
        <v>38</v>
      </c>
      <c r="K4">
        <f>LARGE(B4:J4,1)</f>
        <v>52</v>
      </c>
      <c r="L4" s="7">
        <v>29</v>
      </c>
      <c r="M4">
        <f>IMDIV(B4,L4)*100</f>
        <v>106.89655172413799</v>
      </c>
      <c r="N4">
        <f>IMDIV(K4,L4)*100</f>
        <v>179.31034482758602</v>
      </c>
    </row>
    <row r="5" spans="1:14" x14ac:dyDescent="0.2">
      <c r="A5" s="7" t="s">
        <v>11</v>
      </c>
      <c r="B5" s="8">
        <v>26</v>
      </c>
      <c r="C5" s="8">
        <v>26</v>
      </c>
      <c r="D5">
        <v>58</v>
      </c>
      <c r="E5">
        <v>30</v>
      </c>
      <c r="G5">
        <v>27</v>
      </c>
      <c r="H5">
        <v>52</v>
      </c>
      <c r="J5">
        <v>47</v>
      </c>
      <c r="K5">
        <f>LARGE(B5:J5,1)</f>
        <v>58</v>
      </c>
      <c r="L5" s="7">
        <v>42</v>
      </c>
      <c r="M5">
        <f>IMDIV(B5,L5)*100</f>
        <v>61.904761904761898</v>
      </c>
      <c r="N5">
        <f>IMDIV(K5,L5)*100</f>
        <v>138.09523809523802</v>
      </c>
    </row>
    <row r="6" spans="1:14" x14ac:dyDescent="0.2">
      <c r="A6" s="7" t="s">
        <v>12</v>
      </c>
      <c r="B6" s="8">
        <v>13</v>
      </c>
      <c r="C6" s="8">
        <v>13</v>
      </c>
      <c r="D6">
        <v>19</v>
      </c>
      <c r="E6">
        <v>18.5</v>
      </c>
      <c r="G6">
        <v>17</v>
      </c>
      <c r="H6">
        <v>19.5</v>
      </c>
      <c r="J6">
        <v>21</v>
      </c>
      <c r="K6">
        <f t="shared" ref="K6:K11" si="0">LARGE(B6:J6,1)</f>
        <v>21</v>
      </c>
      <c r="L6" s="7" t="s">
        <v>31</v>
      </c>
      <c r="M6">
        <f>IMDIV(B6,21)*100</f>
        <v>61.904761904761898</v>
      </c>
      <c r="N6">
        <f>IMDIV(K6,21)*100</f>
        <v>100</v>
      </c>
    </row>
    <row r="7" spans="1:14" x14ac:dyDescent="0.2">
      <c r="A7" s="7" t="s">
        <v>13</v>
      </c>
      <c r="B7" s="8">
        <v>11</v>
      </c>
      <c r="C7" s="8">
        <v>11</v>
      </c>
      <c r="D7">
        <v>12</v>
      </c>
      <c r="E7">
        <v>46</v>
      </c>
      <c r="G7">
        <v>44</v>
      </c>
      <c r="H7">
        <v>47</v>
      </c>
      <c r="J7">
        <v>54</v>
      </c>
      <c r="K7">
        <f t="shared" si="0"/>
        <v>54</v>
      </c>
      <c r="L7" s="7">
        <v>42</v>
      </c>
      <c r="M7">
        <f>IMDIV(B7,L7)*100</f>
        <v>26.190476190476197</v>
      </c>
      <c r="N7">
        <f>IMDIV(K7,L7)*100</f>
        <v>128.57142857142901</v>
      </c>
    </row>
    <row r="8" spans="1:14" x14ac:dyDescent="0.2">
      <c r="A8" s="7" t="s">
        <v>14</v>
      </c>
      <c r="B8" s="8">
        <v>22</v>
      </c>
      <c r="C8" s="8">
        <v>22</v>
      </c>
      <c r="D8">
        <v>31</v>
      </c>
      <c r="E8">
        <v>29</v>
      </c>
      <c r="G8">
        <v>28</v>
      </c>
      <c r="H8">
        <v>31</v>
      </c>
      <c r="J8">
        <v>31</v>
      </c>
      <c r="K8">
        <f t="shared" si="0"/>
        <v>31</v>
      </c>
      <c r="L8" s="7">
        <v>31</v>
      </c>
      <c r="M8">
        <f>IMDIV(B8,L8)*100</f>
        <v>70.9677419354839</v>
      </c>
      <c r="N8">
        <f>IMDIV(K8,L8)*100</f>
        <v>100</v>
      </c>
    </row>
    <row r="9" spans="1:14" x14ac:dyDescent="0.2">
      <c r="A9" s="7" t="s">
        <v>15</v>
      </c>
      <c r="B9" s="8">
        <v>5</v>
      </c>
      <c r="C9" s="8">
        <v>5</v>
      </c>
      <c r="D9">
        <v>5</v>
      </c>
      <c r="E9">
        <v>5.5</v>
      </c>
      <c r="G9">
        <v>6</v>
      </c>
      <c r="H9">
        <v>7.5</v>
      </c>
      <c r="J9">
        <v>7.5</v>
      </c>
      <c r="K9">
        <f t="shared" si="0"/>
        <v>7.5</v>
      </c>
      <c r="L9" s="7" t="s">
        <v>32</v>
      </c>
      <c r="M9">
        <f>IMDIV(B9,8)*100</f>
        <v>62.5</v>
      </c>
      <c r="N9">
        <f>IMDIV(K9,8)*100</f>
        <v>93.75</v>
      </c>
    </row>
    <row r="10" spans="1:14" x14ac:dyDescent="0.2">
      <c r="A10" s="7" t="s">
        <v>16</v>
      </c>
      <c r="B10" s="8">
        <v>11</v>
      </c>
      <c r="C10" s="8">
        <v>11</v>
      </c>
      <c r="D10">
        <v>14</v>
      </c>
      <c r="E10">
        <v>36</v>
      </c>
      <c r="G10">
        <v>33</v>
      </c>
      <c r="H10">
        <v>39</v>
      </c>
      <c r="J10">
        <v>44</v>
      </c>
      <c r="K10">
        <f t="shared" si="0"/>
        <v>44</v>
      </c>
      <c r="L10" s="7">
        <v>48</v>
      </c>
      <c r="M10">
        <f>IMDIV(B10,L10)*100</f>
        <v>22.9166666666667</v>
      </c>
      <c r="N10">
        <f>IMDIV(K10,L10)*100</f>
        <v>91.6666666666667</v>
      </c>
    </row>
    <row r="11" spans="1:14" x14ac:dyDescent="0.2">
      <c r="A11" s="7" t="s">
        <v>17</v>
      </c>
      <c r="B11" s="8">
        <v>6</v>
      </c>
      <c r="C11" s="8">
        <v>6</v>
      </c>
      <c r="D11">
        <v>8</v>
      </c>
      <c r="E11">
        <v>24</v>
      </c>
      <c r="G11">
        <v>24</v>
      </c>
      <c r="H11">
        <v>27</v>
      </c>
      <c r="J11">
        <v>31</v>
      </c>
      <c r="K11">
        <f t="shared" si="0"/>
        <v>31</v>
      </c>
      <c r="L11" s="7">
        <v>30</v>
      </c>
      <c r="M11">
        <f t="shared" ref="M11" si="1">IMDIV(B11,L11)*100</f>
        <v>20</v>
      </c>
      <c r="N11">
        <f>IMDIV(K11,L11)*100</f>
        <v>103.33333333333302</v>
      </c>
    </row>
    <row r="12" spans="1:14" x14ac:dyDescent="0.2">
      <c r="A12" s="1"/>
      <c r="B12" s="8"/>
      <c r="C12" s="8"/>
      <c r="L12" s="1"/>
    </row>
    <row r="13" spans="1:14" x14ac:dyDescent="0.2">
      <c r="A13" s="10" t="s">
        <v>18</v>
      </c>
      <c r="B13" s="8"/>
      <c r="C13" s="8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8"/>
      <c r="L14" s="1"/>
    </row>
    <row r="15" spans="1:14" x14ac:dyDescent="0.2">
      <c r="A15" s="11" t="s">
        <v>19</v>
      </c>
      <c r="B15" s="8">
        <v>107</v>
      </c>
      <c r="C15" s="8">
        <v>107</v>
      </c>
      <c r="D15">
        <v>107</v>
      </c>
      <c r="E15">
        <v>85</v>
      </c>
      <c r="G15">
        <v>100</v>
      </c>
      <c r="H15">
        <v>79</v>
      </c>
      <c r="K15">
        <f t="shared" ref="K15:K23" si="2">LARGE(B15:J15,1)</f>
        <v>107</v>
      </c>
      <c r="L15" s="11" t="s">
        <v>33</v>
      </c>
      <c r="M15">
        <f>IMDIV(70,B15)*100</f>
        <v>65.420560747663501</v>
      </c>
      <c r="N15">
        <f>IMDIV(70,K15)*100</f>
        <v>65.420560747663501</v>
      </c>
    </row>
    <row r="16" spans="1:14" x14ac:dyDescent="0.2">
      <c r="A16" s="11" t="s">
        <v>20</v>
      </c>
      <c r="B16" s="8">
        <v>4</v>
      </c>
      <c r="C16" s="8">
        <v>4</v>
      </c>
      <c r="D16">
        <v>5</v>
      </c>
      <c r="E16">
        <v>6</v>
      </c>
      <c r="G16">
        <v>7</v>
      </c>
      <c r="H16">
        <v>18</v>
      </c>
      <c r="J16">
        <v>20</v>
      </c>
      <c r="K16">
        <f t="shared" si="2"/>
        <v>20</v>
      </c>
      <c r="L16" s="11">
        <v>30</v>
      </c>
      <c r="M16">
        <f>IMDIV(B16,L16)*100</f>
        <v>13.3333333333333</v>
      </c>
      <c r="N16">
        <f t="shared" ref="N16:N23" si="3">IMDIV(K16,L16)*100</f>
        <v>66.6666666666667</v>
      </c>
    </row>
    <row r="17" spans="1:14" x14ac:dyDescent="0.2">
      <c r="A17" s="11" t="s">
        <v>21</v>
      </c>
      <c r="B17" s="8">
        <v>2</v>
      </c>
      <c r="C17" s="8">
        <v>2</v>
      </c>
      <c r="D17">
        <v>8</v>
      </c>
      <c r="E17">
        <v>11</v>
      </c>
      <c r="G17">
        <v>7</v>
      </c>
      <c r="H17">
        <v>9</v>
      </c>
      <c r="J17">
        <v>10</v>
      </c>
      <c r="K17">
        <f t="shared" si="2"/>
        <v>11</v>
      </c>
      <c r="L17" s="11">
        <v>10</v>
      </c>
      <c r="M17">
        <f t="shared" ref="M17:M23" si="4">IMDIV(B17,L17)*100</f>
        <v>20</v>
      </c>
      <c r="N17">
        <f t="shared" si="3"/>
        <v>110.00000000000001</v>
      </c>
    </row>
    <row r="18" spans="1:14" x14ac:dyDescent="0.2">
      <c r="A18" s="11" t="s">
        <v>22</v>
      </c>
      <c r="B18" s="8">
        <v>7</v>
      </c>
      <c r="C18" s="8">
        <v>7</v>
      </c>
      <c r="D18">
        <v>18</v>
      </c>
      <c r="E18">
        <v>19</v>
      </c>
      <c r="G18">
        <v>23</v>
      </c>
      <c r="H18">
        <v>29</v>
      </c>
      <c r="J18">
        <v>23</v>
      </c>
      <c r="K18">
        <f t="shared" si="2"/>
        <v>29</v>
      </c>
      <c r="L18" s="11">
        <v>20</v>
      </c>
      <c r="M18">
        <f t="shared" si="4"/>
        <v>35</v>
      </c>
      <c r="N18">
        <f t="shared" si="3"/>
        <v>145</v>
      </c>
    </row>
    <row r="19" spans="1:14" x14ac:dyDescent="0.2">
      <c r="A19" s="11" t="s">
        <v>23</v>
      </c>
      <c r="B19" s="8">
        <v>4</v>
      </c>
      <c r="C19" s="8">
        <v>4</v>
      </c>
      <c r="D19">
        <v>14</v>
      </c>
      <c r="E19">
        <v>21</v>
      </c>
      <c r="G19">
        <v>25</v>
      </c>
      <c r="H19">
        <v>30</v>
      </c>
      <c r="J19">
        <v>23</v>
      </c>
      <c r="K19">
        <f t="shared" si="2"/>
        <v>30</v>
      </c>
      <c r="L19" s="11">
        <v>10</v>
      </c>
      <c r="M19">
        <f t="shared" si="4"/>
        <v>40</v>
      </c>
      <c r="N19">
        <f t="shared" si="3"/>
        <v>300</v>
      </c>
    </row>
    <row r="20" spans="1:14" x14ac:dyDescent="0.2">
      <c r="A20" s="11" t="s">
        <v>24</v>
      </c>
      <c r="B20" s="8">
        <v>20</v>
      </c>
      <c r="C20" s="8">
        <v>20</v>
      </c>
      <c r="D20">
        <v>12</v>
      </c>
      <c r="E20">
        <v>14</v>
      </c>
      <c r="G20">
        <v>12</v>
      </c>
      <c r="H20">
        <v>13</v>
      </c>
      <c r="J20">
        <v>17</v>
      </c>
      <c r="K20">
        <f t="shared" si="2"/>
        <v>20</v>
      </c>
      <c r="L20" s="11">
        <v>35</v>
      </c>
      <c r="M20">
        <f t="shared" si="4"/>
        <v>57.142857142857096</v>
      </c>
      <c r="N20">
        <f t="shared" si="3"/>
        <v>57.142857142857096</v>
      </c>
    </row>
    <row r="21" spans="1:14" x14ac:dyDescent="0.2">
      <c r="A21" s="11" t="s">
        <v>25</v>
      </c>
      <c r="B21" s="8">
        <v>1</v>
      </c>
      <c r="C21" s="8">
        <v>1</v>
      </c>
      <c r="D21">
        <v>3</v>
      </c>
      <c r="E21">
        <v>3</v>
      </c>
      <c r="G21">
        <v>0</v>
      </c>
      <c r="H21">
        <v>0</v>
      </c>
      <c r="J21">
        <v>6</v>
      </c>
      <c r="K21">
        <f t="shared" si="2"/>
        <v>6</v>
      </c>
      <c r="L21" s="11">
        <v>15</v>
      </c>
      <c r="M21">
        <f t="shared" si="4"/>
        <v>6.6666666666666696</v>
      </c>
      <c r="N21">
        <f t="shared" si="3"/>
        <v>40</v>
      </c>
    </row>
    <row r="22" spans="1:14" x14ac:dyDescent="0.2">
      <c r="A22" s="11" t="s">
        <v>26</v>
      </c>
      <c r="B22" s="8">
        <v>0</v>
      </c>
      <c r="C22" s="8">
        <v>0</v>
      </c>
      <c r="D22">
        <v>0</v>
      </c>
      <c r="E22">
        <v>0</v>
      </c>
      <c r="G22">
        <v>0</v>
      </c>
      <c r="H22">
        <v>0</v>
      </c>
      <c r="J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 s="8">
        <v>0</v>
      </c>
      <c r="D23">
        <v>0</v>
      </c>
      <c r="E23">
        <v>0</v>
      </c>
      <c r="G23">
        <v>0</v>
      </c>
      <c r="H23">
        <v>1</v>
      </c>
      <c r="J23">
        <v>1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5</v>
      </c>
      <c r="C27" s="8">
        <v>5</v>
      </c>
      <c r="D27">
        <v>8</v>
      </c>
      <c r="E27">
        <v>9</v>
      </c>
      <c r="G27">
        <v>8</v>
      </c>
      <c r="H27">
        <v>10</v>
      </c>
      <c r="J27">
        <v>9</v>
      </c>
      <c r="K27">
        <f t="shared" ref="K27:K31" si="5">LARGE(B27:J27,1)</f>
        <v>10</v>
      </c>
      <c r="L27" s="7">
        <v>9</v>
      </c>
      <c r="M27">
        <f t="shared" ref="M27:M31" si="6">IMDIV(B27,L27)*100</f>
        <v>55.5555555555556</v>
      </c>
      <c r="N27">
        <f>IMDIV(K27,L27)*100</f>
        <v>111.111111111111</v>
      </c>
    </row>
    <row r="28" spans="1:14" x14ac:dyDescent="0.2">
      <c r="A28" s="7" t="s">
        <v>39</v>
      </c>
      <c r="B28" s="8">
        <v>6</v>
      </c>
      <c r="C28" s="8">
        <v>6</v>
      </c>
      <c r="D28">
        <v>9</v>
      </c>
      <c r="E28">
        <v>11</v>
      </c>
      <c r="G28">
        <v>12</v>
      </c>
      <c r="H28">
        <v>12</v>
      </c>
      <c r="J28">
        <v>12</v>
      </c>
      <c r="K28">
        <f t="shared" si="5"/>
        <v>12</v>
      </c>
      <c r="L28" s="7">
        <v>12</v>
      </c>
      <c r="M28">
        <f t="shared" si="6"/>
        <v>50</v>
      </c>
      <c r="N28">
        <f>IMDIV(K28,L28)*100</f>
        <v>100</v>
      </c>
    </row>
    <row r="29" spans="1:14" x14ac:dyDescent="0.2">
      <c r="A29" s="7" t="s">
        <v>40</v>
      </c>
      <c r="B29" s="8">
        <v>8</v>
      </c>
      <c r="C29" s="8">
        <v>8</v>
      </c>
      <c r="D29">
        <v>13</v>
      </c>
      <c r="E29">
        <v>15</v>
      </c>
      <c r="G29">
        <v>16</v>
      </c>
      <c r="H29">
        <v>15</v>
      </c>
      <c r="J29">
        <v>16</v>
      </c>
      <c r="K29">
        <f t="shared" si="5"/>
        <v>16</v>
      </c>
      <c r="L29" s="7">
        <v>16</v>
      </c>
      <c r="M29">
        <f t="shared" si="6"/>
        <v>50</v>
      </c>
      <c r="N29">
        <f>IMDIV(K29,L29)*100</f>
        <v>100</v>
      </c>
    </row>
    <row r="30" spans="1:14" x14ac:dyDescent="0.2">
      <c r="A30" s="7" t="s">
        <v>41</v>
      </c>
      <c r="B30" s="8">
        <v>9</v>
      </c>
      <c r="C30" s="8">
        <v>9</v>
      </c>
      <c r="D30">
        <v>8</v>
      </c>
      <c r="E30">
        <v>9</v>
      </c>
      <c r="G30">
        <v>9</v>
      </c>
      <c r="H30">
        <v>11</v>
      </c>
      <c r="J30">
        <v>9</v>
      </c>
      <c r="K30">
        <f t="shared" si="5"/>
        <v>11</v>
      </c>
      <c r="L30" s="7">
        <v>15</v>
      </c>
      <c r="M30">
        <f t="shared" si="6"/>
        <v>60</v>
      </c>
      <c r="N30">
        <f>IMDIV(K30,L30)*100</f>
        <v>73.3333333333333</v>
      </c>
    </row>
    <row r="31" spans="1:14" x14ac:dyDescent="0.2">
      <c r="A31" s="7" t="s">
        <v>42</v>
      </c>
      <c r="B31" s="8">
        <v>5</v>
      </c>
      <c r="C31" s="8">
        <v>5</v>
      </c>
      <c r="D31">
        <v>6</v>
      </c>
      <c r="E31">
        <v>7</v>
      </c>
      <c r="G31">
        <v>5</v>
      </c>
      <c r="H31">
        <v>8</v>
      </c>
      <c r="J31">
        <v>8</v>
      </c>
      <c r="K31">
        <f t="shared" si="5"/>
        <v>8</v>
      </c>
      <c r="L31" s="7">
        <v>8</v>
      </c>
      <c r="M31">
        <f t="shared" si="6"/>
        <v>62.5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43.131815171471118</v>
      </c>
      <c r="N33">
        <f>AVERAGE(N4:N24)</f>
        <v>104.05629976773177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workbookViewId="0">
      <selection activeCell="E4" sqref="E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29</v>
      </c>
      <c r="C4">
        <v>50</v>
      </c>
      <c r="D4">
        <v>33</v>
      </c>
      <c r="K4">
        <f>LARGE(B4:J4,1)</f>
        <v>50</v>
      </c>
      <c r="L4" s="7">
        <v>29</v>
      </c>
      <c r="M4">
        <f>IMDIV(B4,L4)*100</f>
        <v>100</v>
      </c>
      <c r="N4">
        <f>IMDIV(K4,L4)*100</f>
        <v>172.413793103448</v>
      </c>
    </row>
    <row r="5" spans="1:14" x14ac:dyDescent="0.2">
      <c r="A5" s="7" t="s">
        <v>11</v>
      </c>
      <c r="B5" s="8">
        <v>25</v>
      </c>
      <c r="C5">
        <v>73</v>
      </c>
      <c r="D5">
        <v>47</v>
      </c>
      <c r="K5">
        <f>LARGE(B5:J5,1)</f>
        <v>73</v>
      </c>
      <c r="L5" s="7">
        <v>42</v>
      </c>
      <c r="M5">
        <f>IMDIV(B5,L5)*100</f>
        <v>59.523809523809504</v>
      </c>
      <c r="N5">
        <f>IMDIV(K5,L5)*100</f>
        <v>173.80952380952399</v>
      </c>
    </row>
    <row r="6" spans="1:14" x14ac:dyDescent="0.2">
      <c r="A6" s="7" t="s">
        <v>12</v>
      </c>
      <c r="B6" s="8">
        <v>16.5</v>
      </c>
      <c r="C6">
        <v>21</v>
      </c>
      <c r="D6">
        <v>21</v>
      </c>
      <c r="K6">
        <f t="shared" ref="K6:K11" si="0">LARGE(B6:J6,1)</f>
        <v>21</v>
      </c>
      <c r="L6" s="7" t="s">
        <v>31</v>
      </c>
      <c r="M6">
        <f>IMDIV(B6,21)*100</f>
        <v>78.571428571428598</v>
      </c>
      <c r="N6">
        <f>IMDIV(K6,21)*100</f>
        <v>100</v>
      </c>
    </row>
    <row r="7" spans="1:14" x14ac:dyDescent="0.2">
      <c r="A7" s="7" t="s">
        <v>13</v>
      </c>
      <c r="B7" s="8">
        <v>28</v>
      </c>
      <c r="C7">
        <v>17</v>
      </c>
      <c r="K7">
        <f t="shared" si="0"/>
        <v>28</v>
      </c>
      <c r="L7" s="7">
        <v>42</v>
      </c>
      <c r="M7">
        <f>IMDIV(B7,L7)*100</f>
        <v>66.6666666666667</v>
      </c>
      <c r="N7">
        <f>IMDIV(K7,L7)*100</f>
        <v>66.6666666666667</v>
      </c>
    </row>
    <row r="8" spans="1:14" x14ac:dyDescent="0.2">
      <c r="A8" s="7" t="s">
        <v>14</v>
      </c>
      <c r="B8" s="8">
        <v>30</v>
      </c>
      <c r="C8">
        <v>38</v>
      </c>
      <c r="D8">
        <v>36</v>
      </c>
      <c r="K8">
        <f t="shared" si="0"/>
        <v>38</v>
      </c>
      <c r="L8" s="7">
        <v>31</v>
      </c>
      <c r="M8">
        <f>IMDIV(B8,L8)*100</f>
        <v>96.774193548387103</v>
      </c>
      <c r="N8">
        <f>IMDIV(K8,L8)*100</f>
        <v>122.58064516128999</v>
      </c>
    </row>
    <row r="9" spans="1:14" x14ac:dyDescent="0.2">
      <c r="A9" s="7" t="s">
        <v>15</v>
      </c>
      <c r="B9" s="8">
        <v>6</v>
      </c>
      <c r="C9">
        <v>6</v>
      </c>
      <c r="D9">
        <v>4.5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 s="8">
        <v>15</v>
      </c>
      <c r="C10">
        <v>17</v>
      </c>
      <c r="D10">
        <v>43</v>
      </c>
      <c r="K10">
        <f t="shared" si="0"/>
        <v>43</v>
      </c>
      <c r="L10" s="7">
        <v>48</v>
      </c>
      <c r="M10">
        <f>IMDIV(B10,L10)*100</f>
        <v>31.25</v>
      </c>
      <c r="N10">
        <f>IMDIV(K10,L10)*100</f>
        <v>89.5833333333333</v>
      </c>
    </row>
    <row r="11" spans="1:14" x14ac:dyDescent="0.2">
      <c r="A11" s="7" t="s">
        <v>17</v>
      </c>
      <c r="B11" s="8">
        <v>6</v>
      </c>
      <c r="C11">
        <v>7</v>
      </c>
      <c r="D11">
        <v>24</v>
      </c>
      <c r="K11">
        <f t="shared" si="0"/>
        <v>24</v>
      </c>
      <c r="L11" s="7">
        <v>30</v>
      </c>
      <c r="M11">
        <f t="shared" ref="M11" si="1">IMDIV(B11,L11)*100</f>
        <v>20</v>
      </c>
      <c r="N11">
        <f>IMDIV(K11,L11)*100</f>
        <v>80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99</v>
      </c>
      <c r="C15">
        <v>111</v>
      </c>
      <c r="D15">
        <v>96</v>
      </c>
      <c r="K15">
        <f t="shared" ref="K15:K23" si="2">LARGE(B15:J15,1)</f>
        <v>111</v>
      </c>
      <c r="L15" s="11" t="s">
        <v>33</v>
      </c>
      <c r="M15">
        <f>IMDIV(70,B15)*100</f>
        <v>70.707070707070699</v>
      </c>
      <c r="N15">
        <f>IMDIV(70,K15)*100</f>
        <v>63.063063063063098</v>
      </c>
    </row>
    <row r="16" spans="1:14" x14ac:dyDescent="0.2">
      <c r="A16" s="11" t="s">
        <v>20</v>
      </c>
      <c r="B16" s="8">
        <v>8</v>
      </c>
      <c r="C16">
        <v>10</v>
      </c>
      <c r="D16">
        <v>7</v>
      </c>
      <c r="K16">
        <f t="shared" si="2"/>
        <v>10</v>
      </c>
      <c r="L16" s="11">
        <v>30</v>
      </c>
      <c r="M16">
        <f>IMDIV(B16,L16)*100</f>
        <v>26.6666666666667</v>
      </c>
      <c r="N16">
        <f t="shared" ref="N16:N23" si="3">IMDIV(K16,L16)*100</f>
        <v>33.3333333333333</v>
      </c>
    </row>
    <row r="17" spans="1:14" x14ac:dyDescent="0.2">
      <c r="A17" s="11" t="s">
        <v>21</v>
      </c>
      <c r="B17" s="8">
        <v>9</v>
      </c>
      <c r="C17">
        <v>6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90</v>
      </c>
      <c r="N17">
        <f t="shared" si="3"/>
        <v>90</v>
      </c>
    </row>
    <row r="18" spans="1:14" x14ac:dyDescent="0.2">
      <c r="A18" s="11" t="s">
        <v>22</v>
      </c>
      <c r="B18" s="8">
        <v>20</v>
      </c>
      <c r="C18">
        <v>19</v>
      </c>
      <c r="D18">
        <v>22</v>
      </c>
      <c r="K18">
        <f t="shared" si="2"/>
        <v>22</v>
      </c>
      <c r="L18" s="11">
        <v>20</v>
      </c>
      <c r="M18">
        <f t="shared" si="4"/>
        <v>100</v>
      </c>
      <c r="N18">
        <f t="shared" si="3"/>
        <v>110.00000000000001</v>
      </c>
    </row>
    <row r="19" spans="1:14" x14ac:dyDescent="0.2">
      <c r="A19" s="11" t="s">
        <v>23</v>
      </c>
      <c r="B19" s="8">
        <v>18</v>
      </c>
      <c r="C19">
        <v>20</v>
      </c>
      <c r="D19">
        <v>21</v>
      </c>
      <c r="K19">
        <f t="shared" si="2"/>
        <v>21</v>
      </c>
      <c r="L19" s="11">
        <v>10</v>
      </c>
      <c r="M19">
        <f t="shared" si="4"/>
        <v>180</v>
      </c>
      <c r="N19">
        <f t="shared" si="3"/>
        <v>210</v>
      </c>
    </row>
    <row r="20" spans="1:14" x14ac:dyDescent="0.2">
      <c r="A20" s="11" t="s">
        <v>24</v>
      </c>
      <c r="B20" s="8">
        <v>21</v>
      </c>
      <c r="C20">
        <v>21</v>
      </c>
      <c r="D20">
        <v>26</v>
      </c>
      <c r="K20">
        <f t="shared" si="2"/>
        <v>26</v>
      </c>
      <c r="L20" s="11">
        <v>35</v>
      </c>
      <c r="M20">
        <f t="shared" si="4"/>
        <v>60</v>
      </c>
      <c r="N20">
        <f t="shared" si="3"/>
        <v>74.285714285714306</v>
      </c>
    </row>
    <row r="21" spans="1:14" x14ac:dyDescent="0.2">
      <c r="A21" s="11" t="s">
        <v>25</v>
      </c>
      <c r="B21" s="8">
        <v>1</v>
      </c>
      <c r="C21">
        <v>3</v>
      </c>
      <c r="D21">
        <v>2</v>
      </c>
      <c r="K21">
        <f t="shared" si="2"/>
        <v>3</v>
      </c>
      <c r="L21" s="11">
        <v>15</v>
      </c>
      <c r="M21">
        <f t="shared" si="4"/>
        <v>6.6666666666666696</v>
      </c>
      <c r="N21">
        <f t="shared" si="3"/>
        <v>20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1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C27">
        <v>7</v>
      </c>
      <c r="D27">
        <v>6</v>
      </c>
      <c r="K27">
        <f t="shared" ref="K27:K31" si="5">LARGE(B27:J27,1)</f>
        <v>7</v>
      </c>
      <c r="L27" s="7">
        <v>9</v>
      </c>
      <c r="M27">
        <f t="shared" ref="M27:M31" si="6">IMDIV(B27,L27)*100</f>
        <v>66.6666666666667</v>
      </c>
      <c r="N27">
        <f>IMDIV(K27,L27)*100</f>
        <v>77.7777777777778</v>
      </c>
    </row>
    <row r="28" spans="1:14" x14ac:dyDescent="0.2">
      <c r="A28" s="7" t="s">
        <v>39</v>
      </c>
      <c r="B28" s="8">
        <v>5</v>
      </c>
      <c r="C28">
        <v>7</v>
      </c>
      <c r="D28">
        <v>9</v>
      </c>
      <c r="K28">
        <f t="shared" si="5"/>
        <v>9</v>
      </c>
      <c r="L28" s="7">
        <v>12</v>
      </c>
      <c r="M28">
        <f t="shared" si="6"/>
        <v>41.6666666666667</v>
      </c>
      <c r="N28">
        <f>IMDIV(K28,L28)*100</f>
        <v>75</v>
      </c>
    </row>
    <row r="29" spans="1:14" x14ac:dyDescent="0.2">
      <c r="A29" s="7" t="s">
        <v>40</v>
      </c>
      <c r="B29" s="8">
        <v>8</v>
      </c>
      <c r="C29">
        <v>15</v>
      </c>
      <c r="D29">
        <v>15</v>
      </c>
      <c r="K29">
        <f t="shared" si="5"/>
        <v>15</v>
      </c>
      <c r="L29" s="7">
        <v>16</v>
      </c>
      <c r="M29">
        <f t="shared" si="6"/>
        <v>50</v>
      </c>
      <c r="N29">
        <f>IMDIV(K29,L29)*100</f>
        <v>93.75</v>
      </c>
    </row>
    <row r="30" spans="1:14" x14ac:dyDescent="0.2">
      <c r="A30" s="7" t="s">
        <v>41</v>
      </c>
      <c r="B30" s="8">
        <v>15</v>
      </c>
      <c r="C30">
        <v>12</v>
      </c>
      <c r="D30">
        <v>12</v>
      </c>
      <c r="K30">
        <f t="shared" si="5"/>
        <v>15</v>
      </c>
      <c r="L30" s="7">
        <v>15</v>
      </c>
      <c r="M30">
        <f t="shared" si="6"/>
        <v>100</v>
      </c>
      <c r="N30">
        <f>IMDIV(K30,L30)*100</f>
        <v>100</v>
      </c>
    </row>
    <row r="31" spans="1:14" x14ac:dyDescent="0.2">
      <c r="A31" s="7" t="s">
        <v>42</v>
      </c>
      <c r="B31" s="8">
        <v>6</v>
      </c>
      <c r="C31">
        <v>6</v>
      </c>
      <c r="D31">
        <v>7</v>
      </c>
      <c r="K31">
        <f t="shared" si="5"/>
        <v>7</v>
      </c>
      <c r="L31" s="7">
        <v>8</v>
      </c>
      <c r="M31">
        <f t="shared" si="6"/>
        <v>75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63.416356167455888</v>
      </c>
      <c r="N33">
        <f>AVERAGE(N4:N24)</f>
        <v>90.043298397433674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D6" workbookViewId="0">
      <selection activeCell="B31" sqref="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24</v>
      </c>
      <c r="K4">
        <f>LARGE(B4:J4,1)</f>
        <v>24</v>
      </c>
      <c r="L4" s="7">
        <v>29</v>
      </c>
      <c r="M4">
        <f>IMDIV(B4,L4)*100</f>
        <v>82.758620689655203</v>
      </c>
      <c r="N4">
        <f>IMDIV(K4,L4)*100</f>
        <v>82.758620689655203</v>
      </c>
    </row>
    <row r="5" spans="1:14" x14ac:dyDescent="0.2">
      <c r="A5" s="7" t="s">
        <v>11</v>
      </c>
      <c r="B5" s="8">
        <v>36</v>
      </c>
      <c r="K5">
        <f>LARGE(B5:J5,1)</f>
        <v>36</v>
      </c>
      <c r="L5" s="7">
        <v>42</v>
      </c>
      <c r="M5">
        <f>IMDIV(B5,L5)*100</f>
        <v>85.714285714285694</v>
      </c>
      <c r="N5">
        <f>IMDIV(K5,L5)*100</f>
        <v>85.714285714285694</v>
      </c>
    </row>
    <row r="6" spans="1:14" x14ac:dyDescent="0.2">
      <c r="A6" s="7" t="s">
        <v>12</v>
      </c>
      <c r="B6" s="8">
        <v>15</v>
      </c>
      <c r="K6">
        <f t="shared" ref="K6:K11" si="0">LARGE(B6:J6,1)</f>
        <v>15</v>
      </c>
      <c r="L6" s="7" t="s">
        <v>31</v>
      </c>
      <c r="M6">
        <f>IMDIV(B6,21)*100</f>
        <v>71.428571428571402</v>
      </c>
      <c r="N6">
        <f>IMDIV(K6,21)*100</f>
        <v>71.428571428571402</v>
      </c>
    </row>
    <row r="7" spans="1:14" x14ac:dyDescent="0.2">
      <c r="A7" s="7" t="s">
        <v>13</v>
      </c>
      <c r="B7" s="8">
        <v>22</v>
      </c>
      <c r="K7">
        <f t="shared" si="0"/>
        <v>22</v>
      </c>
      <c r="L7" s="7">
        <v>42</v>
      </c>
      <c r="M7">
        <f>IMDIV(B7,L7)*100</f>
        <v>52.380952380952394</v>
      </c>
      <c r="N7">
        <f>IMDIV(K7,L7)*100</f>
        <v>52.380952380952394</v>
      </c>
    </row>
    <row r="8" spans="1:14" x14ac:dyDescent="0.2">
      <c r="A8" s="7" t="s">
        <v>14</v>
      </c>
      <c r="B8" s="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B9" s="8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 s="8">
        <v>17</v>
      </c>
      <c r="K10">
        <f t="shared" si="0"/>
        <v>17</v>
      </c>
      <c r="L10" s="7">
        <v>48</v>
      </c>
      <c r="M10">
        <f>IMDIV(B10,L10)*100</f>
        <v>35.4166666666667</v>
      </c>
      <c r="N10">
        <f>IMDIV(K10,L10)*100</f>
        <v>35.4166666666667</v>
      </c>
    </row>
    <row r="11" spans="1:14" x14ac:dyDescent="0.2">
      <c r="A11" s="7" t="s">
        <v>17</v>
      </c>
      <c r="B11" s="8">
        <v>13</v>
      </c>
      <c r="K11">
        <f t="shared" si="0"/>
        <v>13</v>
      </c>
      <c r="L11" s="7">
        <v>30</v>
      </c>
      <c r="M11">
        <f t="shared" ref="M11" si="1">IMDIV(B11,L11)*100</f>
        <v>43.3333333333333</v>
      </c>
      <c r="N11">
        <f>IMDIV(K11,L11)*100</f>
        <v>43.3333333333333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78</v>
      </c>
      <c r="K15">
        <f t="shared" ref="K15:K23" si="2">LARGE(B15:J15,1)</f>
        <v>78</v>
      </c>
      <c r="L15" s="11" t="s">
        <v>33</v>
      </c>
      <c r="M15">
        <f>IMDIV(70,B15)*100</f>
        <v>89.743589743589709</v>
      </c>
      <c r="N15">
        <f>IMDIV(70,K15)*100</f>
        <v>89.743589743589709</v>
      </c>
    </row>
    <row r="16" spans="1:14" x14ac:dyDescent="0.2">
      <c r="A16" s="11" t="s">
        <v>20</v>
      </c>
      <c r="B16" s="8">
        <v>7</v>
      </c>
      <c r="K16">
        <f t="shared" si="2"/>
        <v>7</v>
      </c>
      <c r="L16" s="11">
        <v>30</v>
      </c>
      <c r="M16">
        <f>IMDIV(B16,L16)*100</f>
        <v>23.3333333333333</v>
      </c>
      <c r="N16">
        <f t="shared" ref="N16:N23" si="3">IMDIV(K16,L16)*100</f>
        <v>23.3333333333333</v>
      </c>
    </row>
    <row r="17" spans="1:14" x14ac:dyDescent="0.2">
      <c r="A17" s="11" t="s">
        <v>21</v>
      </c>
      <c r="B17" s="8">
        <v>8</v>
      </c>
      <c r="K17">
        <f t="shared" si="2"/>
        <v>8</v>
      </c>
      <c r="L17" s="11">
        <v>10</v>
      </c>
      <c r="M17">
        <f t="shared" ref="M17:M23" si="4">IMDIV(B17,L17)*100</f>
        <v>80</v>
      </c>
      <c r="N17">
        <f t="shared" si="3"/>
        <v>80</v>
      </c>
    </row>
    <row r="18" spans="1:14" x14ac:dyDescent="0.2">
      <c r="A18" s="11" t="s">
        <v>22</v>
      </c>
      <c r="B18" s="8">
        <v>21</v>
      </c>
      <c r="K18">
        <f t="shared" si="2"/>
        <v>21</v>
      </c>
      <c r="L18" s="11">
        <v>20</v>
      </c>
      <c r="M18">
        <f t="shared" si="4"/>
        <v>105</v>
      </c>
      <c r="N18">
        <f t="shared" si="3"/>
        <v>105</v>
      </c>
    </row>
    <row r="19" spans="1:14" x14ac:dyDescent="0.2">
      <c r="A19" s="11" t="s">
        <v>23</v>
      </c>
      <c r="B19" s="8">
        <v>22</v>
      </c>
      <c r="K19">
        <f t="shared" si="2"/>
        <v>22</v>
      </c>
      <c r="L19" s="11">
        <v>10</v>
      </c>
      <c r="M19">
        <f t="shared" si="4"/>
        <v>220.00000000000003</v>
      </c>
      <c r="N19">
        <f t="shared" si="3"/>
        <v>220.00000000000003</v>
      </c>
    </row>
    <row r="20" spans="1:14" x14ac:dyDescent="0.2">
      <c r="A20" s="11" t="s">
        <v>24</v>
      </c>
      <c r="B20" s="8">
        <v>27</v>
      </c>
      <c r="K20">
        <f t="shared" si="2"/>
        <v>27</v>
      </c>
      <c r="L20" s="11">
        <v>35</v>
      </c>
      <c r="M20">
        <f t="shared" si="4"/>
        <v>77.142857142857096</v>
      </c>
      <c r="N20">
        <f t="shared" si="3"/>
        <v>77.142857142857096</v>
      </c>
    </row>
    <row r="21" spans="1:14" x14ac:dyDescent="0.2">
      <c r="A21" s="11" t="s">
        <v>25</v>
      </c>
      <c r="B21" s="8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 s="8">
        <v>9</v>
      </c>
      <c r="K28">
        <f t="shared" si="5"/>
        <v>9</v>
      </c>
      <c r="L28" s="7">
        <v>12</v>
      </c>
      <c r="M28">
        <f t="shared" si="6"/>
        <v>75</v>
      </c>
      <c r="N28">
        <f>IMDIV(K28,L28)*100</f>
        <v>75</v>
      </c>
    </row>
    <row r="29" spans="1:14" x14ac:dyDescent="0.2">
      <c r="A29" s="7" t="s">
        <v>40</v>
      </c>
      <c r="B29" s="8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 s="8">
        <v>10</v>
      </c>
      <c r="K30">
        <f t="shared" si="5"/>
        <v>10</v>
      </c>
      <c r="L30" s="7">
        <v>15</v>
      </c>
      <c r="M30">
        <f t="shared" si="6"/>
        <v>66.6666666666667</v>
      </c>
      <c r="N30">
        <f>IMDIV(K30,L30)*100</f>
        <v>66.6666666666667</v>
      </c>
    </row>
    <row r="31" spans="1:14" x14ac:dyDescent="0.2">
      <c r="A31" s="7" t="s">
        <v>42</v>
      </c>
      <c r="B31" s="8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69.650027160455423</v>
      </c>
      <c r="N33">
        <f>AVERAGE(N4:N24)</f>
        <v>70.895133188040347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D5" sqref="D5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26</v>
      </c>
      <c r="C4">
        <v>49</v>
      </c>
      <c r="D4">
        <v>69</v>
      </c>
      <c r="K4">
        <f>LARGE(B4:J4,1)</f>
        <v>69</v>
      </c>
      <c r="L4" s="7">
        <v>29</v>
      </c>
      <c r="M4">
        <f>IMDIV(B4,L4)*100</f>
        <v>89.65517241379311</v>
      </c>
      <c r="N4">
        <f>IMDIV(K4,L4)*100</f>
        <v>237.93103448275897</v>
      </c>
    </row>
    <row r="5" spans="1:14" x14ac:dyDescent="0.2">
      <c r="A5" s="7" t="s">
        <v>11</v>
      </c>
      <c r="B5" s="8">
        <v>28</v>
      </c>
      <c r="C5">
        <v>42</v>
      </c>
      <c r="D5">
        <v>77</v>
      </c>
      <c r="K5">
        <f>LARGE(B5:J5,1)</f>
        <v>77</v>
      </c>
      <c r="L5" s="7">
        <v>42</v>
      </c>
      <c r="M5">
        <f>IMDIV(B5,L5)*100</f>
        <v>66.6666666666667</v>
      </c>
      <c r="N5">
        <f>IMDIV(K5,L5)*100</f>
        <v>183.333333333333</v>
      </c>
    </row>
    <row r="6" spans="1:14" x14ac:dyDescent="0.2">
      <c r="A6" s="7" t="s">
        <v>12</v>
      </c>
      <c r="B6" s="8">
        <v>0</v>
      </c>
      <c r="C6">
        <v>22</v>
      </c>
      <c r="D6">
        <v>26</v>
      </c>
      <c r="K6">
        <f t="shared" ref="K6:K11" si="0">LARGE(B6:J6,1)</f>
        <v>26</v>
      </c>
      <c r="L6" s="7" t="s">
        <v>31</v>
      </c>
      <c r="M6">
        <f>IMDIV(B6,21)*100</f>
        <v>0</v>
      </c>
      <c r="N6">
        <f>IMDIV(K6,21)*100</f>
        <v>123.80952380952399</v>
      </c>
    </row>
    <row r="7" spans="1:14" x14ac:dyDescent="0.2">
      <c r="A7" s="7" t="s">
        <v>13</v>
      </c>
      <c r="B7" s="8">
        <v>20</v>
      </c>
      <c r="C7">
        <v>20</v>
      </c>
      <c r="D7">
        <v>47</v>
      </c>
      <c r="K7">
        <f t="shared" si="0"/>
        <v>47</v>
      </c>
      <c r="L7" s="7">
        <v>42</v>
      </c>
      <c r="M7">
        <f>IMDIV(B7,L7)*100</f>
        <v>47.619047619047599</v>
      </c>
      <c r="N7">
        <f>IMDIV(K7,L7)*100</f>
        <v>111.904761904762</v>
      </c>
    </row>
    <row r="8" spans="1:14" x14ac:dyDescent="0.2">
      <c r="A8" s="7" t="s">
        <v>14</v>
      </c>
      <c r="B8" s="8">
        <v>23</v>
      </c>
      <c r="C8">
        <v>35</v>
      </c>
      <c r="D8">
        <v>36</v>
      </c>
      <c r="K8">
        <f t="shared" si="0"/>
        <v>36</v>
      </c>
      <c r="L8" s="7">
        <v>31</v>
      </c>
      <c r="M8">
        <f>IMDIV(B8,L8)*100</f>
        <v>74.193548387096797</v>
      </c>
      <c r="N8">
        <f>IMDIV(K8,L8)*100</f>
        <v>116.129032258065</v>
      </c>
    </row>
    <row r="9" spans="1:14" x14ac:dyDescent="0.2">
      <c r="A9" s="7" t="s">
        <v>15</v>
      </c>
      <c r="B9" s="8">
        <v>5</v>
      </c>
      <c r="C9">
        <v>4.5</v>
      </c>
      <c r="D9">
        <v>6</v>
      </c>
      <c r="K9">
        <f t="shared" si="0"/>
        <v>6</v>
      </c>
      <c r="L9" s="7" t="s">
        <v>32</v>
      </c>
      <c r="M9">
        <f>IMDIV(B9,8)*100</f>
        <v>62.5</v>
      </c>
      <c r="N9">
        <f>IMDIV(K9,8)*100</f>
        <v>75</v>
      </c>
    </row>
    <row r="10" spans="1:14" x14ac:dyDescent="0.2">
      <c r="A10" s="7" t="s">
        <v>16</v>
      </c>
      <c r="B10" s="8">
        <v>13</v>
      </c>
      <c r="C10">
        <v>19</v>
      </c>
      <c r="D10">
        <v>50</v>
      </c>
      <c r="K10">
        <f t="shared" si="0"/>
        <v>50</v>
      </c>
      <c r="L10" s="7">
        <v>48</v>
      </c>
      <c r="M10">
        <f>IMDIV(B10,L10)*100</f>
        <v>27.083333333333297</v>
      </c>
      <c r="N10">
        <f>IMDIV(K10,L10)*100</f>
        <v>104.16666666666701</v>
      </c>
    </row>
    <row r="11" spans="1:14" x14ac:dyDescent="0.2">
      <c r="A11" s="7" t="s">
        <v>17</v>
      </c>
      <c r="B11" s="8">
        <v>5</v>
      </c>
      <c r="C11">
        <v>7</v>
      </c>
      <c r="K11">
        <f t="shared" si="0"/>
        <v>7</v>
      </c>
      <c r="L11" s="7">
        <v>30</v>
      </c>
      <c r="M11">
        <f t="shared" ref="M11" si="1">IMDIV(B11,L11)*100</f>
        <v>16.6666666666667</v>
      </c>
      <c r="N11">
        <f>IMDIV(K11,L11)*100</f>
        <v>23.3333333333333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77</v>
      </c>
      <c r="C15">
        <v>87</v>
      </c>
      <c r="D15">
        <v>59</v>
      </c>
      <c r="K15">
        <f t="shared" ref="K15:K23" si="2">LARGE(B15:J15,1)</f>
        <v>87</v>
      </c>
      <c r="L15" s="11" t="s">
        <v>33</v>
      </c>
      <c r="M15">
        <f>IMDIV(70,B15)*100</f>
        <v>90.909090909090892</v>
      </c>
      <c r="N15">
        <f>IMDIV(70,K15)*100</f>
        <v>80.459770114942501</v>
      </c>
    </row>
    <row r="16" spans="1:14" x14ac:dyDescent="0.2">
      <c r="A16" s="11" t="s">
        <v>20</v>
      </c>
      <c r="B16" s="8">
        <v>34</v>
      </c>
      <c r="C16">
        <v>18</v>
      </c>
      <c r="D16">
        <v>39</v>
      </c>
      <c r="K16">
        <f t="shared" si="2"/>
        <v>39</v>
      </c>
      <c r="L16" s="11">
        <v>30</v>
      </c>
      <c r="M16">
        <f>IMDIV(B16,L16)*100</f>
        <v>113.333333333333</v>
      </c>
      <c r="N16">
        <f t="shared" ref="N16:N23" si="3">IMDIV(K16,L16)*100</f>
        <v>130</v>
      </c>
    </row>
    <row r="17" spans="1:14" x14ac:dyDescent="0.2">
      <c r="A17" s="11" t="s">
        <v>21</v>
      </c>
      <c r="B17" s="8">
        <v>2</v>
      </c>
      <c r="C17">
        <v>4</v>
      </c>
      <c r="D17">
        <v>4</v>
      </c>
      <c r="K17">
        <f t="shared" si="2"/>
        <v>4</v>
      </c>
      <c r="L17" s="11">
        <v>10</v>
      </c>
      <c r="M17">
        <f t="shared" ref="M17:M23" si="4">IMDIV(B17,L17)*100</f>
        <v>20</v>
      </c>
      <c r="N17">
        <f t="shared" si="3"/>
        <v>40</v>
      </c>
    </row>
    <row r="18" spans="1:14" x14ac:dyDescent="0.2">
      <c r="A18" s="11" t="s">
        <v>22</v>
      </c>
      <c r="B18" s="8">
        <v>12</v>
      </c>
      <c r="C18">
        <v>7</v>
      </c>
      <c r="D18">
        <v>13</v>
      </c>
      <c r="K18">
        <f t="shared" si="2"/>
        <v>13</v>
      </c>
      <c r="L18" s="11">
        <v>20</v>
      </c>
      <c r="M18">
        <f t="shared" si="4"/>
        <v>60</v>
      </c>
      <c r="N18">
        <f t="shared" si="3"/>
        <v>65</v>
      </c>
    </row>
    <row r="19" spans="1:14" x14ac:dyDescent="0.2">
      <c r="A19" s="11" t="s">
        <v>23</v>
      </c>
      <c r="B19" s="8">
        <v>7</v>
      </c>
      <c r="C19">
        <v>13</v>
      </c>
      <c r="D19">
        <v>14</v>
      </c>
      <c r="K19">
        <f t="shared" si="2"/>
        <v>14</v>
      </c>
      <c r="L19" s="11">
        <v>10</v>
      </c>
      <c r="M19">
        <f t="shared" si="4"/>
        <v>70</v>
      </c>
      <c r="N19">
        <f t="shared" si="3"/>
        <v>140</v>
      </c>
    </row>
    <row r="20" spans="1:14" x14ac:dyDescent="0.2">
      <c r="A20" s="11" t="s">
        <v>24</v>
      </c>
      <c r="B20" s="8">
        <v>30</v>
      </c>
      <c r="C20">
        <v>45</v>
      </c>
      <c r="D20">
        <v>39</v>
      </c>
      <c r="K20">
        <f t="shared" si="2"/>
        <v>45</v>
      </c>
      <c r="L20" s="11">
        <v>35</v>
      </c>
      <c r="M20">
        <f t="shared" si="4"/>
        <v>85.714285714285694</v>
      </c>
      <c r="N20">
        <f t="shared" si="3"/>
        <v>128.57142857142901</v>
      </c>
    </row>
    <row r="21" spans="1:14" x14ac:dyDescent="0.2">
      <c r="A21" s="11" t="s">
        <v>25</v>
      </c>
      <c r="B21" s="8">
        <v>4</v>
      </c>
      <c r="C21">
        <v>5</v>
      </c>
      <c r="D21">
        <v>6</v>
      </c>
      <c r="K21">
        <f t="shared" si="2"/>
        <v>6</v>
      </c>
      <c r="L21" s="11">
        <v>15</v>
      </c>
      <c r="M21">
        <f t="shared" si="4"/>
        <v>26.6666666666667</v>
      </c>
      <c r="N21">
        <f t="shared" si="3"/>
        <v>40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C23">
        <v>0</v>
      </c>
      <c r="D23">
        <v>0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C27">
        <v>10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88.8888888888889</v>
      </c>
      <c r="N27">
        <f>IMDIV(K27,L27)*100</f>
        <v>111.111111111111</v>
      </c>
    </row>
    <row r="28" spans="1:14" x14ac:dyDescent="0.2">
      <c r="A28" s="7" t="s">
        <v>39</v>
      </c>
      <c r="B28" s="8">
        <v>6</v>
      </c>
      <c r="C28">
        <v>7</v>
      </c>
      <c r="D28">
        <v>10</v>
      </c>
      <c r="K28">
        <f t="shared" si="5"/>
        <v>10</v>
      </c>
      <c r="L28" s="7">
        <v>12</v>
      </c>
      <c r="M28">
        <f t="shared" si="6"/>
        <v>50</v>
      </c>
      <c r="N28">
        <f>IMDIV(K28,L28)*100</f>
        <v>83.3333333333333</v>
      </c>
    </row>
    <row r="29" spans="1:14" x14ac:dyDescent="0.2">
      <c r="A29" s="7" t="s">
        <v>40</v>
      </c>
      <c r="B29" s="8">
        <v>0</v>
      </c>
      <c r="C29">
        <v>15</v>
      </c>
      <c r="D29">
        <v>18</v>
      </c>
      <c r="K29">
        <f t="shared" si="5"/>
        <v>18</v>
      </c>
      <c r="L29" s="7">
        <v>16</v>
      </c>
      <c r="M29">
        <f t="shared" si="6"/>
        <v>0</v>
      </c>
      <c r="N29">
        <f>IMDIV(K29,L29)*100</f>
        <v>112.5</v>
      </c>
    </row>
    <row r="30" spans="1:14" x14ac:dyDescent="0.2">
      <c r="A30" s="7" t="s">
        <v>41</v>
      </c>
      <c r="B30" s="8">
        <v>6</v>
      </c>
      <c r="C30">
        <v>10</v>
      </c>
      <c r="D30">
        <v>9</v>
      </c>
      <c r="K30">
        <f t="shared" si="5"/>
        <v>10</v>
      </c>
      <c r="L30" s="7">
        <v>15</v>
      </c>
      <c r="M30">
        <f t="shared" si="6"/>
        <v>40</v>
      </c>
      <c r="N30">
        <f>IMDIV(K30,L30)*100</f>
        <v>66.6666666666667</v>
      </c>
    </row>
    <row r="31" spans="1:14" x14ac:dyDescent="0.2">
      <c r="A31" s="7" t="s">
        <v>42</v>
      </c>
      <c r="B31" s="8">
        <v>5</v>
      </c>
      <c r="C31">
        <v>6</v>
      </c>
      <c r="D31">
        <v>5</v>
      </c>
      <c r="K31">
        <f t="shared" si="5"/>
        <v>6</v>
      </c>
      <c r="L31" s="7">
        <v>8</v>
      </c>
      <c r="M31">
        <f t="shared" si="6"/>
        <v>62.5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51.927122754494057</v>
      </c>
      <c r="N33">
        <f>AVERAGE(N4:N24)</f>
        <v>97.037581439694989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F14" sqref="F1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32</v>
      </c>
      <c r="C4" s="8">
        <v>32</v>
      </c>
      <c r="D4">
        <v>30</v>
      </c>
      <c r="E4">
        <v>40</v>
      </c>
      <c r="K4">
        <f t="shared" ref="K4:K11" si="0">LARGE(B4:J4,1)</f>
        <v>40</v>
      </c>
      <c r="L4" s="7">
        <v>29</v>
      </c>
      <c r="M4">
        <f>IMDIV(B4,L4)*100</f>
        <v>110.344827586207</v>
      </c>
      <c r="N4">
        <f>IMDIV(K4,L4)*100</f>
        <v>137.931034482759</v>
      </c>
    </row>
    <row r="5" spans="1:14" x14ac:dyDescent="0.2">
      <c r="A5" s="7" t="s">
        <v>11</v>
      </c>
      <c r="B5" s="8">
        <v>43</v>
      </c>
      <c r="C5" s="8">
        <v>43</v>
      </c>
      <c r="D5">
        <v>42</v>
      </c>
      <c r="E5">
        <v>44</v>
      </c>
      <c r="K5">
        <f t="shared" si="0"/>
        <v>44</v>
      </c>
      <c r="L5" s="7">
        <v>42</v>
      </c>
      <c r="M5">
        <f>IMDIV(B5,L5)*100</f>
        <v>102.380952380952</v>
      </c>
      <c r="N5">
        <f>IMDIV(K5,L5)*100</f>
        <v>104.76190476190499</v>
      </c>
    </row>
    <row r="6" spans="1:14" x14ac:dyDescent="0.2">
      <c r="A6" s="7" t="s">
        <v>12</v>
      </c>
      <c r="B6" s="8">
        <v>20.5</v>
      </c>
      <c r="C6" s="8">
        <v>20.5</v>
      </c>
      <c r="D6">
        <v>26</v>
      </c>
      <c r="E6">
        <v>29.5</v>
      </c>
      <c r="K6">
        <f t="shared" si="0"/>
        <v>29.5</v>
      </c>
      <c r="L6" s="7" t="s">
        <v>31</v>
      </c>
      <c r="M6">
        <f>IMDIV(B6,21)*100</f>
        <v>97.619047619047606</v>
      </c>
      <c r="N6">
        <f>IMDIV(K6,21)*100</f>
        <v>140.47619047619</v>
      </c>
    </row>
    <row r="7" spans="1:14" x14ac:dyDescent="0.2">
      <c r="A7" s="7" t="s">
        <v>13</v>
      </c>
      <c r="B7" s="8">
        <v>21</v>
      </c>
      <c r="C7" s="8">
        <v>21</v>
      </c>
      <c r="E7">
        <v>58</v>
      </c>
      <c r="K7">
        <f t="shared" si="0"/>
        <v>58</v>
      </c>
      <c r="L7" s="7">
        <v>42</v>
      </c>
      <c r="M7">
        <f>IMDIV(B7,L7)*100</f>
        <v>50</v>
      </c>
      <c r="N7">
        <f>IMDIV(K7,L7)*100</f>
        <v>138.09523809523802</v>
      </c>
    </row>
    <row r="8" spans="1:14" x14ac:dyDescent="0.2">
      <c r="A8" s="7" t="s">
        <v>14</v>
      </c>
      <c r="B8" s="8">
        <v>30</v>
      </c>
      <c r="C8" s="8">
        <v>30</v>
      </c>
      <c r="D8">
        <v>39</v>
      </c>
      <c r="E8">
        <v>41</v>
      </c>
      <c r="K8">
        <f t="shared" si="0"/>
        <v>41</v>
      </c>
      <c r="L8" s="7">
        <v>31</v>
      </c>
      <c r="M8">
        <f>IMDIV(B8,L8)*100</f>
        <v>96.774193548387103</v>
      </c>
      <c r="N8">
        <f>IMDIV(K8,L8)*100</f>
        <v>132.258064516129</v>
      </c>
    </row>
    <row r="9" spans="1:14" x14ac:dyDescent="0.2">
      <c r="A9" s="7" t="s">
        <v>15</v>
      </c>
      <c r="B9" s="8">
        <v>7.5</v>
      </c>
      <c r="C9" s="8">
        <v>7.5</v>
      </c>
      <c r="D9">
        <v>8.5</v>
      </c>
      <c r="E9">
        <v>10</v>
      </c>
      <c r="K9">
        <f t="shared" si="0"/>
        <v>10</v>
      </c>
      <c r="L9" s="7" t="s">
        <v>32</v>
      </c>
      <c r="M9">
        <f>IMDIV(B9,8)*100</f>
        <v>93.75</v>
      </c>
      <c r="N9">
        <f>IMDIV(K9,8)*100</f>
        <v>125</v>
      </c>
    </row>
    <row r="10" spans="1:14" x14ac:dyDescent="0.2">
      <c r="A10" s="7" t="s">
        <v>16</v>
      </c>
      <c r="B10" s="8">
        <v>17</v>
      </c>
      <c r="C10" s="8">
        <v>17</v>
      </c>
      <c r="D10">
        <v>23</v>
      </c>
      <c r="E10">
        <v>51</v>
      </c>
      <c r="K10">
        <f t="shared" si="0"/>
        <v>51</v>
      </c>
      <c r="L10" s="7">
        <v>48</v>
      </c>
      <c r="M10">
        <f>IMDIV(B10,L10)*100</f>
        <v>35.4166666666667</v>
      </c>
      <c r="N10">
        <f>IMDIV(K10,L10)*100</f>
        <v>106.25</v>
      </c>
    </row>
    <row r="11" spans="1:14" x14ac:dyDescent="0.2">
      <c r="A11" s="7" t="s">
        <v>17</v>
      </c>
      <c r="B11" s="8">
        <v>12</v>
      </c>
      <c r="C11" s="8">
        <v>12</v>
      </c>
      <c r="D11">
        <v>17</v>
      </c>
      <c r="E11">
        <v>33</v>
      </c>
      <c r="K11">
        <f t="shared" si="0"/>
        <v>33</v>
      </c>
      <c r="L11" s="7">
        <v>30</v>
      </c>
      <c r="M11">
        <f>IMDIV(B11,L11)*100</f>
        <v>40</v>
      </c>
      <c r="N11">
        <f>IMDIV(K11,L11)*100</f>
        <v>110.00000000000001</v>
      </c>
    </row>
    <row r="12" spans="1:14" x14ac:dyDescent="0.2">
      <c r="A12" s="1"/>
      <c r="B12" s="8"/>
      <c r="C12" s="8"/>
      <c r="L12" s="1"/>
    </row>
    <row r="13" spans="1:14" x14ac:dyDescent="0.2">
      <c r="A13" s="10" t="s">
        <v>18</v>
      </c>
      <c r="B13" s="8"/>
      <c r="C13" s="8"/>
      <c r="D13" s="3"/>
      <c r="E13" s="4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8"/>
      <c r="L14" s="1"/>
    </row>
    <row r="15" spans="1:14" x14ac:dyDescent="0.2">
      <c r="A15" s="11" t="s">
        <v>19</v>
      </c>
      <c r="B15" s="8">
        <v>54</v>
      </c>
      <c r="C15" s="8">
        <v>54</v>
      </c>
      <c r="D15">
        <v>50</v>
      </c>
      <c r="E15">
        <v>45</v>
      </c>
      <c r="K15">
        <f t="shared" ref="K15:K23" si="1">LARGE(B15:J15,1)</f>
        <v>54</v>
      </c>
      <c r="L15" s="11" t="s">
        <v>33</v>
      </c>
      <c r="M15">
        <f>IMDIV(70,B15)*100</f>
        <v>129.62962962963002</v>
      </c>
      <c r="N15">
        <f>IMDIV(70,K15)*100</f>
        <v>129.62962962963002</v>
      </c>
    </row>
    <row r="16" spans="1:14" x14ac:dyDescent="0.2">
      <c r="A16" s="11" t="s">
        <v>20</v>
      </c>
      <c r="B16" s="8">
        <v>12</v>
      </c>
      <c r="C16" s="8">
        <v>12</v>
      </c>
      <c r="D16">
        <v>26</v>
      </c>
      <c r="E16">
        <v>37</v>
      </c>
      <c r="K16">
        <f t="shared" si="1"/>
        <v>37</v>
      </c>
      <c r="L16" s="11">
        <v>30</v>
      </c>
      <c r="M16">
        <f t="shared" ref="M16:M23" si="2">IMDIV(B16,L16)*100</f>
        <v>40</v>
      </c>
      <c r="N16">
        <f t="shared" ref="N16:N23" si="3">IMDIV(K16,L16)*100</f>
        <v>123.333333333333</v>
      </c>
    </row>
    <row r="17" spans="1:14" x14ac:dyDescent="0.2">
      <c r="A17" s="11" t="s">
        <v>21</v>
      </c>
      <c r="B17" s="8">
        <v>3</v>
      </c>
      <c r="C17" s="8">
        <v>3</v>
      </c>
      <c r="D17">
        <v>20</v>
      </c>
      <c r="E17">
        <v>14</v>
      </c>
      <c r="K17">
        <f t="shared" si="1"/>
        <v>20</v>
      </c>
      <c r="L17" s="11">
        <v>10</v>
      </c>
      <c r="M17">
        <f t="shared" si="2"/>
        <v>30</v>
      </c>
      <c r="N17">
        <f t="shared" si="3"/>
        <v>200</v>
      </c>
    </row>
    <row r="18" spans="1:14" x14ac:dyDescent="0.2">
      <c r="A18" s="11" t="s">
        <v>22</v>
      </c>
      <c r="B18" s="8">
        <v>23</v>
      </c>
      <c r="C18" s="8">
        <v>23</v>
      </c>
      <c r="D18">
        <v>37</v>
      </c>
      <c r="E18">
        <v>40</v>
      </c>
      <c r="K18">
        <f t="shared" si="1"/>
        <v>40</v>
      </c>
      <c r="L18" s="11">
        <v>20</v>
      </c>
      <c r="M18">
        <f t="shared" si="2"/>
        <v>114.99999999999999</v>
      </c>
      <c r="N18">
        <f t="shared" si="3"/>
        <v>200</v>
      </c>
    </row>
    <row r="19" spans="1:14" x14ac:dyDescent="0.2">
      <c r="A19" s="11" t="s">
        <v>23</v>
      </c>
      <c r="B19" s="8">
        <v>22</v>
      </c>
      <c r="C19" s="8">
        <v>22</v>
      </c>
      <c r="D19">
        <v>22</v>
      </c>
      <c r="E19">
        <v>21</v>
      </c>
      <c r="K19">
        <f t="shared" si="1"/>
        <v>22</v>
      </c>
      <c r="L19" s="11">
        <v>10</v>
      </c>
      <c r="M19">
        <f t="shared" si="2"/>
        <v>220.00000000000003</v>
      </c>
      <c r="N19">
        <f t="shared" si="3"/>
        <v>220.00000000000003</v>
      </c>
    </row>
    <row r="20" spans="1:14" x14ac:dyDescent="0.2">
      <c r="A20" s="11" t="s">
        <v>24</v>
      </c>
      <c r="B20" s="8">
        <v>44</v>
      </c>
      <c r="C20" s="8">
        <v>44</v>
      </c>
      <c r="D20">
        <v>51</v>
      </c>
      <c r="E20">
        <v>52</v>
      </c>
      <c r="K20">
        <f t="shared" si="1"/>
        <v>52</v>
      </c>
      <c r="L20" s="11">
        <v>35</v>
      </c>
      <c r="M20">
        <f t="shared" si="2"/>
        <v>125.71428571428601</v>
      </c>
      <c r="N20">
        <f t="shared" si="3"/>
        <v>148.57142857142901</v>
      </c>
    </row>
    <row r="21" spans="1:14" x14ac:dyDescent="0.2">
      <c r="A21" s="11" t="s">
        <v>25</v>
      </c>
      <c r="B21" s="8">
        <v>7</v>
      </c>
      <c r="C21" s="8">
        <v>7</v>
      </c>
      <c r="D21">
        <v>8</v>
      </c>
      <c r="E21">
        <v>13</v>
      </c>
      <c r="K21">
        <f t="shared" si="1"/>
        <v>13</v>
      </c>
      <c r="L21" s="11">
        <v>15</v>
      </c>
      <c r="M21">
        <f t="shared" si="2"/>
        <v>46.6666666666667</v>
      </c>
      <c r="N21">
        <f t="shared" si="3"/>
        <v>86.6666666666667</v>
      </c>
    </row>
    <row r="22" spans="1:14" x14ac:dyDescent="0.2">
      <c r="A22" s="11" t="s">
        <v>26</v>
      </c>
      <c r="B22" s="8">
        <v>3</v>
      </c>
      <c r="C22" s="8">
        <v>3</v>
      </c>
      <c r="D22">
        <v>5.5</v>
      </c>
      <c r="E22">
        <v>6</v>
      </c>
      <c r="K22">
        <f t="shared" si="1"/>
        <v>6</v>
      </c>
      <c r="L22" s="11">
        <v>1</v>
      </c>
      <c r="M22">
        <f t="shared" si="2"/>
        <v>300</v>
      </c>
      <c r="N22">
        <f t="shared" si="3"/>
        <v>600</v>
      </c>
    </row>
    <row r="23" spans="1:14" x14ac:dyDescent="0.2">
      <c r="A23" s="11" t="s">
        <v>27</v>
      </c>
      <c r="B23" s="8">
        <v>3</v>
      </c>
      <c r="C23" s="8">
        <v>3</v>
      </c>
      <c r="D23">
        <v>2</v>
      </c>
      <c r="E23">
        <v>5</v>
      </c>
      <c r="K23">
        <f t="shared" si="1"/>
        <v>5</v>
      </c>
      <c r="L23" s="11">
        <v>2</v>
      </c>
      <c r="M23">
        <f t="shared" si="2"/>
        <v>150</v>
      </c>
      <c r="N23">
        <f t="shared" si="3"/>
        <v>250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14</v>
      </c>
      <c r="C27" s="8">
        <v>14</v>
      </c>
      <c r="D27">
        <v>13</v>
      </c>
      <c r="E27">
        <v>14</v>
      </c>
      <c r="K27">
        <f>LARGE(B27:J27,1)</f>
        <v>14</v>
      </c>
      <c r="L27" s="7">
        <v>9</v>
      </c>
      <c r="M27">
        <f>IMDIV(B27,L27)*100</f>
        <v>155.555555555556</v>
      </c>
      <c r="N27">
        <f>IMDIV(K27,L27)*100</f>
        <v>155.555555555556</v>
      </c>
    </row>
    <row r="28" spans="1:14" x14ac:dyDescent="0.2">
      <c r="A28" s="7" t="s">
        <v>39</v>
      </c>
      <c r="B28" s="8">
        <v>12</v>
      </c>
      <c r="C28" s="8">
        <v>12</v>
      </c>
      <c r="D28">
        <v>13</v>
      </c>
      <c r="E28">
        <v>14</v>
      </c>
      <c r="K28">
        <f>LARGE(B28:J28,1)</f>
        <v>14</v>
      </c>
      <c r="L28" s="7">
        <v>12</v>
      </c>
      <c r="M28">
        <f>IMDIV(B28,L28)*100</f>
        <v>100</v>
      </c>
      <c r="N28">
        <f>IMDIV(K28,L28)*100</f>
        <v>116.66666666666701</v>
      </c>
    </row>
    <row r="29" spans="1:14" x14ac:dyDescent="0.2">
      <c r="A29" s="7" t="s">
        <v>40</v>
      </c>
      <c r="B29" s="8">
        <v>12</v>
      </c>
      <c r="C29" s="8">
        <v>12</v>
      </c>
      <c r="D29">
        <v>7</v>
      </c>
      <c r="E29">
        <v>19</v>
      </c>
      <c r="K29">
        <f>LARGE(B29:J29,1)</f>
        <v>19</v>
      </c>
      <c r="L29" s="7">
        <v>16</v>
      </c>
      <c r="M29">
        <f>IMDIV(B29,L29)*100</f>
        <v>75</v>
      </c>
      <c r="N29">
        <f>IMDIV(K29,L29)*100</f>
        <v>118.75</v>
      </c>
    </row>
    <row r="30" spans="1:14" x14ac:dyDescent="0.2">
      <c r="A30" s="7" t="s">
        <v>41</v>
      </c>
      <c r="B30" s="8">
        <v>11</v>
      </c>
      <c r="C30" s="8">
        <v>11</v>
      </c>
      <c r="D30">
        <v>16</v>
      </c>
      <c r="E30">
        <v>17</v>
      </c>
      <c r="K30">
        <f>LARGE(B30:J30,1)</f>
        <v>17</v>
      </c>
      <c r="L30" s="7">
        <v>15</v>
      </c>
      <c r="M30">
        <f>IMDIV(B30,L30)*100</f>
        <v>73.3333333333333</v>
      </c>
      <c r="N30">
        <f>IMDIV(K30,L30)*100</f>
        <v>113.333333333333</v>
      </c>
    </row>
    <row r="31" spans="1:14" x14ac:dyDescent="0.2">
      <c r="A31" s="7" t="s">
        <v>42</v>
      </c>
      <c r="B31" s="8">
        <v>7</v>
      </c>
      <c r="C31" s="8">
        <v>7</v>
      </c>
      <c r="D31">
        <v>12</v>
      </c>
      <c r="E31">
        <v>12</v>
      </c>
      <c r="K31">
        <f>LARGE(B31:J31,1)</f>
        <v>12</v>
      </c>
      <c r="L31" s="7">
        <v>8</v>
      </c>
      <c r="M31">
        <f>IMDIV(B31,L31)*100</f>
        <v>87.5</v>
      </c>
      <c r="N31">
        <f>IMDIV(K31,L31)*100</f>
        <v>150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103.3947799409424</v>
      </c>
      <c r="N33">
        <f>AVERAGE(N4:N24)</f>
        <v>173.70432297254587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topLeftCell="A11" zoomScale="93" workbookViewId="0">
      <selection activeCell="K31" sqref="K31"/>
    </sheetView>
  </sheetViews>
  <sheetFormatPr baseColWidth="10" defaultColWidth="8.83203125" defaultRowHeight="15" x14ac:dyDescent="0.2"/>
  <cols>
    <col min="1" max="1" width="32" style="1" customWidth="1"/>
    <col min="2" max="2" width="6.83203125" style="17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4" customFormat="1" ht="36.75" customHeight="1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28</v>
      </c>
      <c r="C4" s="8">
        <v>28</v>
      </c>
      <c r="E4">
        <v>54</v>
      </c>
      <c r="G4">
        <v>45</v>
      </c>
      <c r="H4">
        <v>55</v>
      </c>
      <c r="J4">
        <v>56</v>
      </c>
      <c r="K4">
        <f>LARGE(B4:J4,1)</f>
        <v>56</v>
      </c>
      <c r="L4" s="7">
        <v>29</v>
      </c>
      <c r="M4">
        <f>IMDIV(B4,L4)*100</f>
        <v>96.551724137931004</v>
      </c>
      <c r="N4">
        <f>IMDIV(K4,L4)*100</f>
        <v>193.10344827586201</v>
      </c>
    </row>
    <row r="5" spans="1:14" x14ac:dyDescent="0.2">
      <c r="A5" s="7" t="s">
        <v>11</v>
      </c>
      <c r="B5" s="8">
        <v>25</v>
      </c>
      <c r="C5" s="8">
        <v>25</v>
      </c>
      <c r="E5">
        <v>29</v>
      </c>
      <c r="G5">
        <v>30</v>
      </c>
      <c r="H5">
        <v>33</v>
      </c>
      <c r="J5">
        <v>42</v>
      </c>
      <c r="K5">
        <f>LARGE(B5:J5,1)</f>
        <v>42</v>
      </c>
      <c r="L5" s="7">
        <v>42</v>
      </c>
      <c r="M5">
        <f>IMDIV(B5,L5)*100</f>
        <v>59.523809523809504</v>
      </c>
      <c r="N5">
        <f>IMDIV(K5,L5)*100</f>
        <v>100</v>
      </c>
    </row>
    <row r="6" spans="1:14" x14ac:dyDescent="0.2">
      <c r="A6" s="7" t="s">
        <v>12</v>
      </c>
      <c r="B6" s="8">
        <v>11.5</v>
      </c>
      <c r="C6" s="8">
        <v>11.5</v>
      </c>
      <c r="E6">
        <v>13</v>
      </c>
      <c r="G6">
        <v>21</v>
      </c>
      <c r="H6">
        <v>22.5</v>
      </c>
      <c r="J6">
        <v>22</v>
      </c>
      <c r="K6">
        <f t="shared" ref="K6:K11" si="0">LARGE(B6:J6,1)</f>
        <v>22.5</v>
      </c>
      <c r="L6" s="7" t="s">
        <v>31</v>
      </c>
      <c r="M6">
        <f>IMDIV(B6,21)*100</f>
        <v>54.761904761904802</v>
      </c>
      <c r="N6">
        <f>IMDIV(K6,21)*100</f>
        <v>107.14285714285701</v>
      </c>
    </row>
    <row r="7" spans="1:14" x14ac:dyDescent="0.2">
      <c r="A7" s="7" t="s">
        <v>13</v>
      </c>
      <c r="B7" s="8">
        <v>6</v>
      </c>
      <c r="C7" s="8">
        <v>6</v>
      </c>
      <c r="E7">
        <v>10</v>
      </c>
      <c r="G7">
        <v>33</v>
      </c>
      <c r="H7">
        <v>45</v>
      </c>
      <c r="J7">
        <v>45</v>
      </c>
      <c r="K7">
        <f t="shared" si="0"/>
        <v>45</v>
      </c>
      <c r="L7" s="7">
        <v>42</v>
      </c>
      <c r="M7">
        <f>IMDIV(B7,L7)*100</f>
        <v>14.285714285714299</v>
      </c>
      <c r="N7">
        <f>IMDIV(K7,L7)*100</f>
        <v>107.14285714285701</v>
      </c>
    </row>
    <row r="8" spans="1:14" x14ac:dyDescent="0.2">
      <c r="A8" s="7" t="s">
        <v>14</v>
      </c>
      <c r="B8" s="8">
        <v>0</v>
      </c>
      <c r="C8" s="8">
        <v>0</v>
      </c>
      <c r="E8">
        <v>8</v>
      </c>
      <c r="G8">
        <v>35</v>
      </c>
      <c r="H8">
        <v>26</v>
      </c>
      <c r="J8">
        <v>32</v>
      </c>
      <c r="K8">
        <f t="shared" si="0"/>
        <v>35</v>
      </c>
      <c r="L8" s="7">
        <v>31</v>
      </c>
      <c r="M8">
        <f>IMDIV(B8,L8)*100</f>
        <v>0</v>
      </c>
      <c r="N8">
        <f>IMDIV(K8,L8)*100</f>
        <v>112.903225806452</v>
      </c>
    </row>
    <row r="9" spans="1:14" x14ac:dyDescent="0.2">
      <c r="A9" s="7" t="s">
        <v>15</v>
      </c>
      <c r="B9" s="8">
        <v>6</v>
      </c>
      <c r="C9" s="8">
        <v>6</v>
      </c>
      <c r="E9">
        <v>7</v>
      </c>
      <c r="G9">
        <v>8.5</v>
      </c>
      <c r="H9">
        <v>8.5</v>
      </c>
      <c r="J9">
        <v>8</v>
      </c>
      <c r="K9">
        <f t="shared" si="0"/>
        <v>8.5</v>
      </c>
      <c r="L9" s="7" t="s">
        <v>32</v>
      </c>
      <c r="M9">
        <f>IMDIV(B9,8)*100</f>
        <v>75</v>
      </c>
      <c r="N9">
        <f>IMDIV(K9,8)*100</f>
        <v>106.25</v>
      </c>
    </row>
    <row r="10" spans="1:14" x14ac:dyDescent="0.2">
      <c r="A10" s="7" t="s">
        <v>16</v>
      </c>
      <c r="B10" s="8">
        <v>12</v>
      </c>
      <c r="C10" s="8">
        <v>12</v>
      </c>
      <c r="E10">
        <v>13</v>
      </c>
      <c r="G10">
        <v>36</v>
      </c>
      <c r="H10">
        <v>45</v>
      </c>
      <c r="J10">
        <v>48</v>
      </c>
      <c r="K10">
        <f t="shared" si="0"/>
        <v>48</v>
      </c>
      <c r="L10" s="7">
        <v>48</v>
      </c>
      <c r="M10">
        <f>IMDIV(B10,L10)*100</f>
        <v>25</v>
      </c>
      <c r="N10">
        <f>IMDIV(K10,L10)*100</f>
        <v>100</v>
      </c>
    </row>
    <row r="11" spans="1:14" x14ac:dyDescent="0.2">
      <c r="A11" s="7" t="s">
        <v>17</v>
      </c>
      <c r="B11" s="8">
        <v>7</v>
      </c>
      <c r="C11" s="8">
        <v>7</v>
      </c>
      <c r="E11">
        <v>9</v>
      </c>
      <c r="G11">
        <v>30</v>
      </c>
      <c r="H11">
        <v>30</v>
      </c>
      <c r="J11">
        <v>0</v>
      </c>
      <c r="K11">
        <f t="shared" si="0"/>
        <v>30</v>
      </c>
      <c r="L11" s="7">
        <v>30</v>
      </c>
      <c r="M11">
        <f t="shared" ref="M11" si="1">IMDIV(B11,L11)*100</f>
        <v>23.3333333333333</v>
      </c>
      <c r="N11">
        <f>IMDIV(K11,L11)*100</f>
        <v>100</v>
      </c>
    </row>
    <row r="12" spans="1:14" x14ac:dyDescent="0.2">
      <c r="B12" s="8"/>
      <c r="C12" s="8"/>
      <c r="L12" s="1"/>
    </row>
    <row r="13" spans="1:14" x14ac:dyDescent="0.2">
      <c r="A13" s="10" t="s">
        <v>18</v>
      </c>
      <c r="B13" s="8"/>
      <c r="C13" s="8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B14" s="8"/>
      <c r="C14" s="8"/>
      <c r="L14" s="1"/>
    </row>
    <row r="15" spans="1:14" x14ac:dyDescent="0.2">
      <c r="A15" s="11" t="s">
        <v>19</v>
      </c>
      <c r="B15" s="8">
        <v>188</v>
      </c>
      <c r="C15" s="8">
        <v>188</v>
      </c>
      <c r="E15">
        <v>129</v>
      </c>
      <c r="G15">
        <v>116</v>
      </c>
      <c r="H15">
        <v>72</v>
      </c>
      <c r="J15">
        <v>107</v>
      </c>
      <c r="K15">
        <f t="shared" ref="K15:K23" si="2">LARGE(B15:J15,1)</f>
        <v>188</v>
      </c>
      <c r="L15" s="11" t="s">
        <v>33</v>
      </c>
      <c r="M15">
        <f>IMDIV(70,B15)*100</f>
        <v>37.2340425531915</v>
      </c>
      <c r="N15">
        <f>IMDIV(70,K15)*100</f>
        <v>37.2340425531915</v>
      </c>
    </row>
    <row r="16" spans="1:14" x14ac:dyDescent="0.2">
      <c r="A16" s="11" t="s">
        <v>20</v>
      </c>
      <c r="B16" s="8">
        <v>6</v>
      </c>
      <c r="C16" s="8">
        <v>6</v>
      </c>
      <c r="E16">
        <v>6</v>
      </c>
      <c r="G16">
        <v>10</v>
      </c>
      <c r="H16">
        <v>10</v>
      </c>
      <c r="J16">
        <v>25</v>
      </c>
      <c r="K16">
        <f t="shared" si="2"/>
        <v>25</v>
      </c>
      <c r="L16" s="11">
        <v>30</v>
      </c>
      <c r="M16">
        <f>IMDIV(B16,L16)*100</f>
        <v>20</v>
      </c>
      <c r="N16">
        <f t="shared" ref="N16:N23" si="3">IMDIV(K16,L16)*100</f>
        <v>83.3333333333333</v>
      </c>
    </row>
    <row r="17" spans="1:14" x14ac:dyDescent="0.2">
      <c r="A17" s="11" t="s">
        <v>21</v>
      </c>
      <c r="B17" s="8">
        <v>4</v>
      </c>
      <c r="C17" s="8">
        <v>4</v>
      </c>
      <c r="E17">
        <v>5</v>
      </c>
      <c r="G17">
        <v>10</v>
      </c>
      <c r="H17">
        <v>10</v>
      </c>
      <c r="J17">
        <v>11</v>
      </c>
      <c r="K17">
        <f t="shared" si="2"/>
        <v>11</v>
      </c>
      <c r="L17" s="11">
        <v>10</v>
      </c>
      <c r="M17">
        <f t="shared" ref="M17:M23" si="4">IMDIV(B17,L17)*100</f>
        <v>40</v>
      </c>
      <c r="N17">
        <f t="shared" si="3"/>
        <v>110.00000000000001</v>
      </c>
    </row>
    <row r="18" spans="1:14" x14ac:dyDescent="0.2">
      <c r="A18" s="11" t="s">
        <v>22</v>
      </c>
      <c r="B18" s="8">
        <v>5</v>
      </c>
      <c r="C18" s="8">
        <v>5</v>
      </c>
      <c r="E18">
        <v>13</v>
      </c>
      <c r="G18">
        <v>21</v>
      </c>
      <c r="H18">
        <v>21</v>
      </c>
      <c r="J18">
        <v>23</v>
      </c>
      <c r="K18">
        <f t="shared" si="2"/>
        <v>23</v>
      </c>
      <c r="L18" s="11">
        <v>20</v>
      </c>
      <c r="M18">
        <f t="shared" si="4"/>
        <v>25</v>
      </c>
      <c r="N18">
        <f t="shared" si="3"/>
        <v>114.99999999999999</v>
      </c>
    </row>
    <row r="19" spans="1:14" x14ac:dyDescent="0.2">
      <c r="A19" s="11" t="s">
        <v>23</v>
      </c>
      <c r="B19" s="8">
        <v>9</v>
      </c>
      <c r="C19" s="8">
        <v>9</v>
      </c>
      <c r="E19">
        <v>10</v>
      </c>
      <c r="G19">
        <v>11</v>
      </c>
      <c r="H19">
        <v>13</v>
      </c>
      <c r="J19">
        <v>15</v>
      </c>
      <c r="K19">
        <f t="shared" si="2"/>
        <v>15</v>
      </c>
      <c r="L19" s="11">
        <v>10</v>
      </c>
      <c r="M19">
        <f t="shared" si="4"/>
        <v>90</v>
      </c>
      <c r="N19">
        <f t="shared" si="3"/>
        <v>150</v>
      </c>
    </row>
    <row r="20" spans="1:14" x14ac:dyDescent="0.2">
      <c r="A20" s="11" t="s">
        <v>24</v>
      </c>
      <c r="B20" s="8">
        <v>7</v>
      </c>
      <c r="C20" s="8">
        <v>7</v>
      </c>
      <c r="E20">
        <v>15</v>
      </c>
      <c r="G20">
        <v>17</v>
      </c>
      <c r="H20">
        <v>20</v>
      </c>
      <c r="J20">
        <v>25</v>
      </c>
      <c r="K20">
        <f t="shared" si="2"/>
        <v>25</v>
      </c>
      <c r="L20" s="11">
        <v>35</v>
      </c>
      <c r="M20">
        <f t="shared" si="4"/>
        <v>20</v>
      </c>
      <c r="N20">
        <f t="shared" si="3"/>
        <v>71.428571428571402</v>
      </c>
    </row>
    <row r="21" spans="1:14" x14ac:dyDescent="0.2">
      <c r="A21" s="11" t="s">
        <v>25</v>
      </c>
      <c r="B21" s="8">
        <v>2</v>
      </c>
      <c r="C21" s="8">
        <v>2</v>
      </c>
      <c r="E21">
        <v>1</v>
      </c>
      <c r="G21">
        <v>15</v>
      </c>
      <c r="H21">
        <v>15</v>
      </c>
      <c r="J21">
        <v>15</v>
      </c>
      <c r="K21">
        <f t="shared" si="2"/>
        <v>15</v>
      </c>
      <c r="L21" s="11">
        <v>15</v>
      </c>
      <c r="M21">
        <f t="shared" si="4"/>
        <v>13.3333333333333</v>
      </c>
      <c r="N21">
        <f t="shared" si="3"/>
        <v>100</v>
      </c>
    </row>
    <row r="22" spans="1:14" x14ac:dyDescent="0.2">
      <c r="A22" s="11" t="s">
        <v>26</v>
      </c>
      <c r="B22" s="8">
        <v>0</v>
      </c>
      <c r="C22" s="8">
        <v>0</v>
      </c>
      <c r="E22">
        <v>0</v>
      </c>
      <c r="G22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 s="8">
        <v>0</v>
      </c>
      <c r="E23">
        <v>0</v>
      </c>
      <c r="G23">
        <v>0</v>
      </c>
      <c r="H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7</v>
      </c>
      <c r="C27" s="8">
        <v>7</v>
      </c>
      <c r="E27">
        <v>7</v>
      </c>
      <c r="G27">
        <v>9</v>
      </c>
      <c r="H27">
        <v>9</v>
      </c>
      <c r="J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77.7777777777778</v>
      </c>
      <c r="N27">
        <f>IMDIV(K27,L27)*100</f>
        <v>100</v>
      </c>
    </row>
    <row r="28" spans="1:14" x14ac:dyDescent="0.2">
      <c r="A28" s="7" t="s">
        <v>39</v>
      </c>
      <c r="B28" s="8">
        <v>7</v>
      </c>
      <c r="C28" s="8">
        <v>7</v>
      </c>
      <c r="E28">
        <v>7</v>
      </c>
      <c r="G28">
        <v>11</v>
      </c>
      <c r="H28">
        <v>12</v>
      </c>
      <c r="J28">
        <v>12</v>
      </c>
      <c r="K28">
        <f t="shared" si="5"/>
        <v>12</v>
      </c>
      <c r="L28" s="7">
        <v>12</v>
      </c>
      <c r="M28">
        <f t="shared" si="6"/>
        <v>58.3333333333333</v>
      </c>
      <c r="N28">
        <f>IMDIV(K28,L28)*100</f>
        <v>100</v>
      </c>
    </row>
    <row r="29" spans="1:14" x14ac:dyDescent="0.2">
      <c r="A29" s="7" t="s">
        <v>40</v>
      </c>
      <c r="B29" s="8">
        <v>6</v>
      </c>
      <c r="C29" s="8">
        <v>6</v>
      </c>
      <c r="E29">
        <v>8</v>
      </c>
      <c r="G29">
        <v>16</v>
      </c>
      <c r="H29">
        <v>15</v>
      </c>
      <c r="J29">
        <v>16</v>
      </c>
      <c r="K29">
        <f t="shared" si="5"/>
        <v>16</v>
      </c>
      <c r="L29" s="7">
        <v>16</v>
      </c>
      <c r="M29">
        <f t="shared" si="6"/>
        <v>37.5</v>
      </c>
      <c r="N29">
        <f>IMDIV(K29,L29)*100</f>
        <v>100</v>
      </c>
    </row>
    <row r="30" spans="1:14" x14ac:dyDescent="0.2">
      <c r="A30" s="7" t="s">
        <v>41</v>
      </c>
      <c r="B30" s="8">
        <v>3</v>
      </c>
      <c r="C30" s="8">
        <v>3</v>
      </c>
      <c r="E30">
        <v>4</v>
      </c>
      <c r="G30">
        <v>14</v>
      </c>
      <c r="H30">
        <v>5</v>
      </c>
      <c r="J30">
        <v>12</v>
      </c>
      <c r="K30">
        <f t="shared" si="5"/>
        <v>14</v>
      </c>
      <c r="L30" s="7">
        <v>15</v>
      </c>
      <c r="M30">
        <f t="shared" si="6"/>
        <v>20</v>
      </c>
      <c r="N30">
        <f>IMDIV(K30,L30)*100</f>
        <v>93.3333333333333</v>
      </c>
    </row>
    <row r="31" spans="1:14" x14ac:dyDescent="0.2">
      <c r="A31" s="7" t="s">
        <v>42</v>
      </c>
      <c r="B31" s="8">
        <v>5</v>
      </c>
      <c r="C31" s="8">
        <v>5</v>
      </c>
      <c r="E31">
        <v>6</v>
      </c>
      <c r="G31">
        <v>8</v>
      </c>
      <c r="H31">
        <v>24</v>
      </c>
      <c r="J31">
        <v>8</v>
      </c>
      <c r="K31">
        <f t="shared" si="5"/>
        <v>24</v>
      </c>
      <c r="L31" s="7">
        <v>8</v>
      </c>
      <c r="M31">
        <f t="shared" si="6"/>
        <v>62.5</v>
      </c>
      <c r="N31">
        <f>IMDIV(K31,L31)*100</f>
        <v>300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38.642498774560401</v>
      </c>
      <c r="N33">
        <f>AVERAGE(N4:N24)</f>
        <v>93.737549157830827</v>
      </c>
    </row>
  </sheetData>
  <phoneticPr fontId="16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3" workbookViewId="0">
      <selection activeCell="E32" sqref="E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27</v>
      </c>
      <c r="C4" s="21">
        <v>30</v>
      </c>
      <c r="E4">
        <v>60</v>
      </c>
      <c r="K4">
        <f>LARGE(B4:J4,1)</f>
        <v>60</v>
      </c>
      <c r="L4" s="7">
        <v>29</v>
      </c>
      <c r="M4">
        <f>IMDIV(B4,L4)*100</f>
        <v>93.103448275862092</v>
      </c>
      <c r="N4">
        <f>IMDIV(K4,L4)*100</f>
        <v>206.89655172413799</v>
      </c>
    </row>
    <row r="5" spans="1:14" x14ac:dyDescent="0.2">
      <c r="A5" s="7" t="s">
        <v>11</v>
      </c>
      <c r="B5" s="8">
        <v>26</v>
      </c>
      <c r="C5" s="21">
        <v>29</v>
      </c>
      <c r="E5">
        <v>32</v>
      </c>
      <c r="K5">
        <f>LARGE(B5:J5,1)</f>
        <v>32</v>
      </c>
      <c r="L5" s="7">
        <v>42</v>
      </c>
      <c r="M5">
        <f>IMDIV(B5,L5)*100</f>
        <v>61.904761904761898</v>
      </c>
      <c r="N5">
        <f>IMDIV(K5,L5)*100</f>
        <v>76.190476190476204</v>
      </c>
    </row>
    <row r="6" spans="1:14" x14ac:dyDescent="0.2">
      <c r="A6" s="7" t="s">
        <v>12</v>
      </c>
      <c r="B6" s="8">
        <v>15.5</v>
      </c>
      <c r="C6" s="21">
        <v>16</v>
      </c>
      <c r="E6">
        <v>18</v>
      </c>
      <c r="K6">
        <f t="shared" ref="K6:K11" si="0">LARGE(B6:J6,1)</f>
        <v>18</v>
      </c>
      <c r="L6" s="7" t="s">
        <v>31</v>
      </c>
      <c r="M6">
        <f>IMDIV(B6,21)*100</f>
        <v>73.809523809523796</v>
      </c>
      <c r="N6">
        <f>IMDIV(K6,21)*100</f>
        <v>85.714285714285694</v>
      </c>
    </row>
    <row r="7" spans="1:14" x14ac:dyDescent="0.2">
      <c r="A7" s="7" t="s">
        <v>13</v>
      </c>
      <c r="B7" s="8">
        <v>16</v>
      </c>
      <c r="C7" s="21">
        <v>15</v>
      </c>
      <c r="E7">
        <v>18</v>
      </c>
      <c r="K7">
        <f t="shared" si="0"/>
        <v>18</v>
      </c>
      <c r="L7" s="7">
        <v>42</v>
      </c>
      <c r="M7">
        <f>IMDIV(B7,L7)*100</f>
        <v>38.095238095238102</v>
      </c>
      <c r="N7">
        <f>IMDIV(K7,L7)*100</f>
        <v>42.857142857142897</v>
      </c>
    </row>
    <row r="8" spans="1:14" x14ac:dyDescent="0.2">
      <c r="A8" s="7" t="s">
        <v>14</v>
      </c>
      <c r="B8" s="8">
        <v>18</v>
      </c>
      <c r="C8" s="21">
        <v>25</v>
      </c>
      <c r="E8">
        <v>19</v>
      </c>
      <c r="K8">
        <f t="shared" si="0"/>
        <v>25</v>
      </c>
      <c r="L8" s="7">
        <v>31</v>
      </c>
      <c r="M8">
        <f>IMDIV(B8,L8)*100</f>
        <v>58.064516129032299</v>
      </c>
      <c r="N8">
        <f>IMDIV(K8,L8)*100</f>
        <v>80.645161290322591</v>
      </c>
    </row>
    <row r="9" spans="1:14" x14ac:dyDescent="0.2">
      <c r="A9" s="7" t="s">
        <v>15</v>
      </c>
      <c r="B9" s="8">
        <v>5</v>
      </c>
      <c r="C9" s="21">
        <v>6.5</v>
      </c>
      <c r="E9">
        <v>9</v>
      </c>
      <c r="K9">
        <f t="shared" si="0"/>
        <v>9</v>
      </c>
      <c r="L9" s="7" t="s">
        <v>32</v>
      </c>
      <c r="M9">
        <f>IMDIV(B9,8)*100</f>
        <v>62.5</v>
      </c>
      <c r="N9">
        <f>IMDIV(K9,8)*100</f>
        <v>112.5</v>
      </c>
    </row>
    <row r="10" spans="1:14" x14ac:dyDescent="0.2">
      <c r="A10" s="7" t="s">
        <v>16</v>
      </c>
      <c r="B10" s="8">
        <v>14</v>
      </c>
      <c r="C10" s="21">
        <v>16</v>
      </c>
      <c r="E10">
        <v>4</v>
      </c>
      <c r="K10">
        <f t="shared" si="0"/>
        <v>16</v>
      </c>
      <c r="L10" s="7">
        <v>48</v>
      </c>
      <c r="M10">
        <f>IMDIV(B10,L10)*100</f>
        <v>29.166666666666703</v>
      </c>
      <c r="N10">
        <f>IMDIV(K10,L10)*100</f>
        <v>33.3333333333333</v>
      </c>
    </row>
    <row r="11" spans="1:14" x14ac:dyDescent="0.2">
      <c r="A11" s="7" t="s">
        <v>17</v>
      </c>
      <c r="B11" s="8">
        <v>4</v>
      </c>
      <c r="C11" s="21">
        <v>7</v>
      </c>
      <c r="E11">
        <v>8</v>
      </c>
      <c r="K11">
        <f t="shared" si="0"/>
        <v>8</v>
      </c>
      <c r="L11" s="7">
        <v>30</v>
      </c>
      <c r="M11">
        <f t="shared" ref="M11" si="1">IMDIV(B11,L11)*100</f>
        <v>13.3333333333333</v>
      </c>
      <c r="N11">
        <f>IMDIV(K11,L11)*100</f>
        <v>26.6666666666667</v>
      </c>
    </row>
    <row r="12" spans="1:14" x14ac:dyDescent="0.2">
      <c r="A12" s="1"/>
      <c r="B12" s="8"/>
      <c r="C12" s="21"/>
      <c r="L12" s="1"/>
    </row>
    <row r="13" spans="1:14" x14ac:dyDescent="0.2">
      <c r="A13" s="10" t="s">
        <v>18</v>
      </c>
      <c r="B13" s="8"/>
      <c r="C13" s="21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21"/>
      <c r="L14" s="1"/>
    </row>
    <row r="15" spans="1:14" x14ac:dyDescent="0.2">
      <c r="A15" s="11" t="s">
        <v>19</v>
      </c>
      <c r="B15" s="8">
        <v>96</v>
      </c>
      <c r="C15" s="21">
        <v>110</v>
      </c>
      <c r="E15">
        <v>78</v>
      </c>
      <c r="K15">
        <f t="shared" ref="K15:K23" si="2">LARGE(B15:J15,1)</f>
        <v>110</v>
      </c>
      <c r="L15" s="11" t="s">
        <v>33</v>
      </c>
      <c r="M15">
        <f>IMDIV(70,B15)*100</f>
        <v>72.9166666666667</v>
      </c>
      <c r="N15">
        <f>IMDIV(70,K15)*100</f>
        <v>63.636363636363605</v>
      </c>
    </row>
    <row r="16" spans="1:14" x14ac:dyDescent="0.2">
      <c r="A16" s="11" t="s">
        <v>20</v>
      </c>
      <c r="B16" s="8">
        <v>4</v>
      </c>
      <c r="C16" s="21">
        <v>5</v>
      </c>
      <c r="E16">
        <v>3</v>
      </c>
      <c r="K16">
        <f t="shared" si="2"/>
        <v>5</v>
      </c>
      <c r="L16" s="11">
        <v>30</v>
      </c>
      <c r="M16">
        <f>IMDIV(B16,L16)*100</f>
        <v>13.3333333333333</v>
      </c>
      <c r="N16">
        <f t="shared" ref="N16:N23" si="3">IMDIV(K16,L16)*100</f>
        <v>16.6666666666667</v>
      </c>
    </row>
    <row r="17" spans="1:14" x14ac:dyDescent="0.2">
      <c r="A17" s="11" t="s">
        <v>21</v>
      </c>
      <c r="B17" s="8">
        <v>2</v>
      </c>
      <c r="C17" s="21">
        <v>2</v>
      </c>
      <c r="E17">
        <v>9</v>
      </c>
      <c r="K17">
        <f t="shared" si="2"/>
        <v>9</v>
      </c>
      <c r="L17" s="11">
        <v>10</v>
      </c>
      <c r="M17">
        <f t="shared" ref="M17:M23" si="4">IMDIV(B17,L17)*100</f>
        <v>20</v>
      </c>
      <c r="N17">
        <f t="shared" si="3"/>
        <v>90</v>
      </c>
    </row>
    <row r="18" spans="1:14" x14ac:dyDescent="0.2">
      <c r="A18" s="11" t="s">
        <v>22</v>
      </c>
      <c r="B18" s="8">
        <v>4</v>
      </c>
      <c r="C18" s="21">
        <v>6</v>
      </c>
      <c r="E18">
        <v>4</v>
      </c>
      <c r="K18">
        <f t="shared" si="2"/>
        <v>6</v>
      </c>
      <c r="L18" s="11">
        <v>20</v>
      </c>
      <c r="M18">
        <f t="shared" si="4"/>
        <v>20</v>
      </c>
      <c r="N18">
        <f t="shared" si="3"/>
        <v>30</v>
      </c>
    </row>
    <row r="19" spans="1:14" x14ac:dyDescent="0.2">
      <c r="A19" s="11" t="s">
        <v>23</v>
      </c>
      <c r="B19" s="8">
        <v>14</v>
      </c>
      <c r="C19" s="21">
        <v>21</v>
      </c>
      <c r="E19">
        <v>19</v>
      </c>
      <c r="K19">
        <f t="shared" si="2"/>
        <v>21</v>
      </c>
      <c r="L19" s="11">
        <v>10</v>
      </c>
      <c r="M19">
        <f t="shared" si="4"/>
        <v>140</v>
      </c>
      <c r="N19">
        <f t="shared" si="3"/>
        <v>210</v>
      </c>
    </row>
    <row r="20" spans="1:14" x14ac:dyDescent="0.2">
      <c r="A20" s="11" t="s">
        <v>24</v>
      </c>
      <c r="B20" s="8">
        <v>25</v>
      </c>
      <c r="C20" s="21">
        <v>17</v>
      </c>
      <c r="E20">
        <v>26</v>
      </c>
      <c r="K20">
        <f t="shared" si="2"/>
        <v>26</v>
      </c>
      <c r="L20" s="11">
        <v>35</v>
      </c>
      <c r="M20">
        <f t="shared" si="4"/>
        <v>71.428571428571402</v>
      </c>
      <c r="N20">
        <f t="shared" si="3"/>
        <v>74.285714285714306</v>
      </c>
    </row>
    <row r="21" spans="1:14" x14ac:dyDescent="0.2">
      <c r="A21" s="11" t="s">
        <v>25</v>
      </c>
      <c r="B21" s="8">
        <v>3</v>
      </c>
      <c r="C21" s="21">
        <v>1</v>
      </c>
      <c r="E21">
        <v>3</v>
      </c>
      <c r="K21">
        <f t="shared" si="2"/>
        <v>3</v>
      </c>
      <c r="L21" s="11">
        <v>15</v>
      </c>
      <c r="M21">
        <f t="shared" si="4"/>
        <v>20</v>
      </c>
      <c r="N21">
        <f t="shared" si="3"/>
        <v>20</v>
      </c>
    </row>
    <row r="22" spans="1:14" x14ac:dyDescent="0.2">
      <c r="A22" s="11" t="s">
        <v>26</v>
      </c>
      <c r="B22" s="8">
        <v>0</v>
      </c>
      <c r="C22" s="21">
        <v>0</v>
      </c>
      <c r="E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 s="21">
        <v>0</v>
      </c>
      <c r="E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C24" s="21"/>
      <c r="L24" s="12"/>
    </row>
    <row r="25" spans="1:14" x14ac:dyDescent="0.2">
      <c r="A25" s="2" t="s">
        <v>37</v>
      </c>
      <c r="B25" s="8"/>
      <c r="C25" s="21"/>
      <c r="L25" s="2"/>
    </row>
    <row r="26" spans="1:14" x14ac:dyDescent="0.2">
      <c r="A26" s="19"/>
      <c r="B26" s="8"/>
      <c r="C26" s="21"/>
      <c r="L26" s="19"/>
    </row>
    <row r="27" spans="1:14" x14ac:dyDescent="0.2">
      <c r="A27" s="7" t="s">
        <v>38</v>
      </c>
      <c r="B27" s="8">
        <v>5</v>
      </c>
      <c r="C27" s="21">
        <v>6</v>
      </c>
      <c r="E27">
        <v>11</v>
      </c>
      <c r="K27">
        <f t="shared" ref="K27:K31" si="5">LARGE(B27:J27,1)</f>
        <v>11</v>
      </c>
      <c r="L27" s="7">
        <v>9</v>
      </c>
      <c r="M27">
        <f t="shared" ref="M27:M31" si="6">IMDIV(B27,L27)*100</f>
        <v>55.5555555555556</v>
      </c>
      <c r="N27">
        <f>IMDIV(K27,L27)*100</f>
        <v>122.22222222222202</v>
      </c>
    </row>
    <row r="28" spans="1:14" x14ac:dyDescent="0.2">
      <c r="A28" s="7" t="s">
        <v>39</v>
      </c>
      <c r="B28" s="8">
        <v>5</v>
      </c>
      <c r="C28" s="21">
        <v>8</v>
      </c>
      <c r="E28">
        <v>10</v>
      </c>
      <c r="K28">
        <f t="shared" si="5"/>
        <v>10</v>
      </c>
      <c r="L28" s="7">
        <v>12</v>
      </c>
      <c r="M28">
        <f t="shared" si="6"/>
        <v>41.6666666666667</v>
      </c>
      <c r="N28">
        <f>IMDIV(K28,L28)*100</f>
        <v>83.3333333333333</v>
      </c>
    </row>
    <row r="29" spans="1:14" x14ac:dyDescent="0.2">
      <c r="A29" s="7" t="s">
        <v>40</v>
      </c>
      <c r="B29" s="8">
        <v>10</v>
      </c>
      <c r="C29" s="21">
        <v>9</v>
      </c>
      <c r="E29">
        <v>14</v>
      </c>
      <c r="K29">
        <f t="shared" si="5"/>
        <v>14</v>
      </c>
      <c r="L29" s="7">
        <v>16</v>
      </c>
      <c r="M29">
        <f t="shared" si="6"/>
        <v>62.5</v>
      </c>
      <c r="N29">
        <f>IMDIV(K29,L29)*100</f>
        <v>87.5</v>
      </c>
    </row>
    <row r="30" spans="1:14" x14ac:dyDescent="0.2">
      <c r="A30" s="7" t="s">
        <v>41</v>
      </c>
      <c r="B30" s="8">
        <v>8</v>
      </c>
      <c r="C30" s="21">
        <v>9</v>
      </c>
      <c r="E30">
        <v>9</v>
      </c>
      <c r="K30">
        <f t="shared" si="5"/>
        <v>9</v>
      </c>
      <c r="L30" s="7">
        <v>15</v>
      </c>
      <c r="M30">
        <f t="shared" si="6"/>
        <v>53.3333333333333</v>
      </c>
      <c r="N30">
        <f>IMDIV(K30,L30)*100</f>
        <v>60</v>
      </c>
    </row>
    <row r="31" spans="1:14" x14ac:dyDescent="0.2">
      <c r="A31" s="7" t="s">
        <v>42</v>
      </c>
      <c r="B31" s="8">
        <v>4</v>
      </c>
      <c r="C31" s="21">
        <v>6</v>
      </c>
      <c r="E31">
        <v>5</v>
      </c>
      <c r="K31">
        <f t="shared" si="5"/>
        <v>6</v>
      </c>
      <c r="L31" s="7">
        <v>8</v>
      </c>
      <c r="M31">
        <f t="shared" si="6"/>
        <v>50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47.759618872661143</v>
      </c>
      <c r="N33">
        <f>AVERAGE(N4:N24)</f>
        <v>68.787786021477046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3" workbookViewId="0">
      <selection activeCell="I32" sqref="I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31</v>
      </c>
      <c r="F4">
        <v>64</v>
      </c>
      <c r="I4">
        <v>49</v>
      </c>
      <c r="K4">
        <f>LARGE(B4:J4,1)</f>
        <v>64</v>
      </c>
      <c r="L4" s="7">
        <v>29</v>
      </c>
      <c r="M4">
        <f>IMDIV(B4,L4)*100</f>
        <v>106.89655172413799</v>
      </c>
      <c r="N4">
        <f>IMDIV(K4,L4)*100</f>
        <v>220.68965517241401</v>
      </c>
    </row>
    <row r="5" spans="1:14" x14ac:dyDescent="0.2">
      <c r="A5" s="7" t="s">
        <v>11</v>
      </c>
      <c r="B5" s="8">
        <v>25</v>
      </c>
      <c r="F5">
        <v>44</v>
      </c>
      <c r="I5">
        <v>39</v>
      </c>
      <c r="K5">
        <f>LARGE(B5:J5,1)</f>
        <v>44</v>
      </c>
      <c r="L5" s="7">
        <v>42</v>
      </c>
      <c r="M5">
        <f>IMDIV(B5,L5)*100</f>
        <v>59.523809523809504</v>
      </c>
      <c r="N5">
        <f>IMDIV(K5,L5)*100</f>
        <v>104.76190476190499</v>
      </c>
    </row>
    <row r="6" spans="1:14" x14ac:dyDescent="0.2">
      <c r="A6" s="7" t="s">
        <v>12</v>
      </c>
      <c r="B6" s="8">
        <v>8.5</v>
      </c>
      <c r="F6">
        <v>17.5</v>
      </c>
      <c r="I6">
        <v>17.5</v>
      </c>
      <c r="K6">
        <f t="shared" ref="K6:K11" si="0">LARGE(B6:J6,1)</f>
        <v>17.5</v>
      </c>
      <c r="L6" s="7" t="s">
        <v>31</v>
      </c>
      <c r="M6">
        <f>IMDIV(B6,21)*100</f>
        <v>40.476190476190496</v>
      </c>
      <c r="N6">
        <f>IMDIV(K6,21)*100</f>
        <v>83.3333333333333</v>
      </c>
    </row>
    <row r="7" spans="1:14" x14ac:dyDescent="0.2">
      <c r="A7" s="7" t="s">
        <v>13</v>
      </c>
      <c r="B7" s="8">
        <v>5</v>
      </c>
      <c r="F7">
        <v>20</v>
      </c>
      <c r="I7">
        <v>45</v>
      </c>
      <c r="K7">
        <f t="shared" si="0"/>
        <v>45</v>
      </c>
      <c r="L7" s="7">
        <v>42</v>
      </c>
      <c r="M7">
        <f>IMDIV(B7,L7)*100</f>
        <v>11.9047619047619</v>
      </c>
      <c r="N7">
        <f>IMDIV(K7,L7)*100</f>
        <v>107.14285714285701</v>
      </c>
    </row>
    <row r="8" spans="1:14" x14ac:dyDescent="0.2">
      <c r="A8" s="7" t="s">
        <v>14</v>
      </c>
      <c r="B8" s="8">
        <v>6</v>
      </c>
      <c r="F8">
        <v>20</v>
      </c>
      <c r="I8">
        <v>24</v>
      </c>
      <c r="K8">
        <f t="shared" si="0"/>
        <v>24</v>
      </c>
      <c r="L8" s="7">
        <v>31</v>
      </c>
      <c r="M8">
        <f>IMDIV(B8,L8)*100</f>
        <v>19.354838709677399</v>
      </c>
      <c r="N8">
        <f>IMDIV(K8,L8)*100</f>
        <v>77.419354838709694</v>
      </c>
    </row>
    <row r="9" spans="1:14" x14ac:dyDescent="0.2">
      <c r="A9" s="7" t="s">
        <v>15</v>
      </c>
      <c r="B9" s="8">
        <v>9</v>
      </c>
      <c r="F9">
        <v>5</v>
      </c>
      <c r="I9">
        <v>4</v>
      </c>
      <c r="K9">
        <f t="shared" si="0"/>
        <v>9</v>
      </c>
      <c r="L9" s="7" t="s">
        <v>32</v>
      </c>
      <c r="M9">
        <f>IMDIV(B9,8)*100</f>
        <v>112.5</v>
      </c>
      <c r="N9">
        <f>IMDIV(K9,8)*100</f>
        <v>112.5</v>
      </c>
    </row>
    <row r="10" spans="1:14" x14ac:dyDescent="0.2">
      <c r="A10" s="7" t="s">
        <v>16</v>
      </c>
      <c r="B10" s="8">
        <v>10</v>
      </c>
      <c r="F10">
        <v>20</v>
      </c>
      <c r="I10">
        <v>39</v>
      </c>
      <c r="K10">
        <f t="shared" si="0"/>
        <v>39</v>
      </c>
      <c r="L10" s="7">
        <v>48</v>
      </c>
      <c r="M10">
        <f>IMDIV(B10,L10)*100</f>
        <v>20.8333333333333</v>
      </c>
      <c r="N10">
        <f>IMDIV(K10,L10)*100</f>
        <v>81.25</v>
      </c>
    </row>
    <row r="11" spans="1:14" x14ac:dyDescent="0.2">
      <c r="A11" s="7" t="s">
        <v>17</v>
      </c>
      <c r="B11" s="8">
        <v>10</v>
      </c>
      <c r="F11">
        <v>11</v>
      </c>
      <c r="I11">
        <v>25</v>
      </c>
      <c r="K11">
        <f t="shared" si="0"/>
        <v>25</v>
      </c>
      <c r="L11" s="7">
        <v>30</v>
      </c>
      <c r="M11">
        <f t="shared" ref="M11" si="1">IMDIV(B11,L11)*100</f>
        <v>33.3333333333333</v>
      </c>
      <c r="N11">
        <f>IMDIV(K11,L11)*100</f>
        <v>83.3333333333333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124</v>
      </c>
      <c r="F15">
        <v>83</v>
      </c>
      <c r="I15">
        <v>89</v>
      </c>
      <c r="K15">
        <f t="shared" ref="K15:K23" si="2">LARGE(B15:J15,1)</f>
        <v>124</v>
      </c>
      <c r="L15" s="11" t="s">
        <v>33</v>
      </c>
      <c r="M15">
        <f>IMDIV(70,B15)*100</f>
        <v>56.451612903225801</v>
      </c>
      <c r="N15">
        <f>IMDIV(70,K15)*100</f>
        <v>56.451612903225801</v>
      </c>
    </row>
    <row r="16" spans="1:14" x14ac:dyDescent="0.2">
      <c r="A16" s="11" t="s">
        <v>20</v>
      </c>
      <c r="B16" s="8">
        <v>30</v>
      </c>
      <c r="F16">
        <v>18</v>
      </c>
      <c r="I16">
        <v>8</v>
      </c>
      <c r="K16">
        <f t="shared" si="2"/>
        <v>30</v>
      </c>
      <c r="L16" s="11">
        <v>30</v>
      </c>
      <c r="M16">
        <f>IMDIV(B16,L16)*100</f>
        <v>100</v>
      </c>
      <c r="N16">
        <f t="shared" ref="N16:N23" si="3">IMDIV(K16,L16)*100</f>
        <v>100</v>
      </c>
    </row>
    <row r="17" spans="1:14" x14ac:dyDescent="0.2">
      <c r="A17" s="11" t="s">
        <v>21</v>
      </c>
      <c r="B17" s="8">
        <v>10</v>
      </c>
      <c r="F17">
        <v>25</v>
      </c>
      <c r="I17">
        <v>5</v>
      </c>
      <c r="K17">
        <f t="shared" si="2"/>
        <v>25</v>
      </c>
      <c r="L17" s="11">
        <v>10</v>
      </c>
      <c r="M17">
        <f t="shared" ref="M17:M23" si="4">IMDIV(B17,L17)*100</f>
        <v>100</v>
      </c>
      <c r="N17">
        <f t="shared" si="3"/>
        <v>250</v>
      </c>
    </row>
    <row r="18" spans="1:14" x14ac:dyDescent="0.2">
      <c r="A18" s="11" t="s">
        <v>22</v>
      </c>
      <c r="B18" s="8">
        <v>30</v>
      </c>
      <c r="F18">
        <v>24</v>
      </c>
      <c r="I18">
        <v>25</v>
      </c>
      <c r="K18">
        <f t="shared" si="2"/>
        <v>30</v>
      </c>
      <c r="L18" s="11">
        <v>20</v>
      </c>
      <c r="M18">
        <f t="shared" si="4"/>
        <v>150</v>
      </c>
      <c r="N18">
        <f t="shared" si="3"/>
        <v>150</v>
      </c>
    </row>
    <row r="19" spans="1:14" x14ac:dyDescent="0.2">
      <c r="A19" s="11" t="s">
        <v>23</v>
      </c>
      <c r="B19" s="8">
        <v>28</v>
      </c>
      <c r="F19">
        <v>30</v>
      </c>
      <c r="I19">
        <v>15</v>
      </c>
      <c r="K19">
        <f t="shared" si="2"/>
        <v>30</v>
      </c>
      <c r="L19" s="11">
        <v>10</v>
      </c>
      <c r="M19">
        <f t="shared" si="4"/>
        <v>280</v>
      </c>
      <c r="N19">
        <f t="shared" si="3"/>
        <v>300</v>
      </c>
    </row>
    <row r="20" spans="1:14" x14ac:dyDescent="0.2">
      <c r="A20" s="11" t="s">
        <v>24</v>
      </c>
      <c r="B20" s="8">
        <v>15</v>
      </c>
      <c r="F20">
        <v>5</v>
      </c>
      <c r="I20">
        <v>23</v>
      </c>
      <c r="K20">
        <f t="shared" si="2"/>
        <v>23</v>
      </c>
      <c r="L20" s="11">
        <v>35</v>
      </c>
      <c r="M20">
        <f t="shared" si="4"/>
        <v>42.857142857142897</v>
      </c>
      <c r="N20">
        <f t="shared" si="3"/>
        <v>65.714285714285708</v>
      </c>
    </row>
    <row r="21" spans="1:14" x14ac:dyDescent="0.2">
      <c r="A21" s="11" t="s">
        <v>25</v>
      </c>
      <c r="B21" s="8">
        <v>4</v>
      </c>
      <c r="F21">
        <v>20</v>
      </c>
      <c r="I21">
        <v>3</v>
      </c>
      <c r="K21">
        <f t="shared" si="2"/>
        <v>20</v>
      </c>
      <c r="L21" s="11">
        <v>15</v>
      </c>
      <c r="M21">
        <f t="shared" si="4"/>
        <v>26.6666666666667</v>
      </c>
      <c r="N21">
        <f t="shared" si="3"/>
        <v>133.333333333333</v>
      </c>
    </row>
    <row r="22" spans="1:14" x14ac:dyDescent="0.2">
      <c r="A22" s="11" t="s">
        <v>26</v>
      </c>
      <c r="B22" s="8">
        <v>4</v>
      </c>
      <c r="F22">
        <v>1</v>
      </c>
      <c r="I22">
        <v>0</v>
      </c>
      <c r="K22">
        <f t="shared" si="2"/>
        <v>4</v>
      </c>
      <c r="L22" s="11">
        <v>1</v>
      </c>
      <c r="M22">
        <f t="shared" si="4"/>
        <v>400</v>
      </c>
      <c r="N22">
        <f t="shared" si="3"/>
        <v>400</v>
      </c>
    </row>
    <row r="23" spans="1:14" x14ac:dyDescent="0.2">
      <c r="A23" s="11" t="s">
        <v>27</v>
      </c>
      <c r="B23" s="8">
        <v>2</v>
      </c>
      <c r="F23">
        <v>3</v>
      </c>
      <c r="I23">
        <v>0</v>
      </c>
      <c r="K23">
        <f t="shared" si="2"/>
        <v>3</v>
      </c>
      <c r="L23" s="11">
        <v>2</v>
      </c>
      <c r="M23">
        <f t="shared" si="4"/>
        <v>100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F27">
        <v>15</v>
      </c>
      <c r="I27">
        <v>10</v>
      </c>
      <c r="K27">
        <f t="shared" ref="K27:K31" si="5">LARGE(B27:J27,1)</f>
        <v>15</v>
      </c>
      <c r="L27" s="7">
        <v>9</v>
      </c>
      <c r="M27">
        <f t="shared" ref="M27:M31" si="6">IMDIV(B27,L27)*100</f>
        <v>55.5555555555556</v>
      </c>
      <c r="N27">
        <f>IMDIV(K27,L27)*100</f>
        <v>166.666666666667</v>
      </c>
    </row>
    <row r="28" spans="1:14" x14ac:dyDescent="0.2">
      <c r="A28" s="7" t="s">
        <v>39</v>
      </c>
      <c r="B28" s="8">
        <v>5</v>
      </c>
      <c r="F28">
        <v>25</v>
      </c>
      <c r="I28">
        <v>13</v>
      </c>
      <c r="K28">
        <f t="shared" si="5"/>
        <v>25</v>
      </c>
      <c r="L28" s="7">
        <v>12</v>
      </c>
      <c r="M28">
        <f t="shared" si="6"/>
        <v>41.6666666666667</v>
      </c>
      <c r="N28">
        <f>IMDIV(K28,L28)*100</f>
        <v>208.333333333333</v>
      </c>
    </row>
    <row r="29" spans="1:14" x14ac:dyDescent="0.2">
      <c r="A29" s="7" t="s">
        <v>40</v>
      </c>
      <c r="B29" s="8">
        <v>5</v>
      </c>
      <c r="F29">
        <v>5</v>
      </c>
      <c r="I29">
        <v>10</v>
      </c>
      <c r="K29">
        <f t="shared" si="5"/>
        <v>10</v>
      </c>
      <c r="L29" s="7">
        <v>16</v>
      </c>
      <c r="M29">
        <f t="shared" si="6"/>
        <v>31.25</v>
      </c>
      <c r="N29">
        <f>IMDIV(K29,L29)*100</f>
        <v>62.5</v>
      </c>
    </row>
    <row r="30" spans="1:14" x14ac:dyDescent="0.2">
      <c r="A30" s="7" t="s">
        <v>41</v>
      </c>
      <c r="B30" s="8">
        <v>5</v>
      </c>
      <c r="F30">
        <v>10</v>
      </c>
      <c r="I30">
        <v>6</v>
      </c>
      <c r="K30">
        <f t="shared" si="5"/>
        <v>10</v>
      </c>
      <c r="L30" s="7">
        <v>15</v>
      </c>
      <c r="M30">
        <f t="shared" si="6"/>
        <v>33.3333333333333</v>
      </c>
      <c r="N30">
        <f>IMDIV(K30,L30)*100</f>
        <v>66.6666666666667</v>
      </c>
    </row>
    <row r="31" spans="1:14" x14ac:dyDescent="0.2">
      <c r="A31" s="7" t="s">
        <v>42</v>
      </c>
      <c r="B31" s="8">
        <v>4</v>
      </c>
      <c r="F31">
        <v>15</v>
      </c>
      <c r="I31">
        <v>4</v>
      </c>
      <c r="K31">
        <f t="shared" si="5"/>
        <v>15</v>
      </c>
      <c r="L31" s="7">
        <v>8</v>
      </c>
      <c r="M31">
        <f t="shared" si="6"/>
        <v>50</v>
      </c>
      <c r="N31">
        <f>IMDIV(K31,L31)*100</f>
        <v>187.5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85.118354408537954</v>
      </c>
      <c r="N33">
        <f>AVERAGE(N4:N24)</f>
        <v>145.64292179608219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I4" sqref="I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C4">
        <v>32</v>
      </c>
      <c r="D4">
        <v>37</v>
      </c>
      <c r="F4">
        <v>38</v>
      </c>
      <c r="K4">
        <f>LARGE(B4:J4,1)</f>
        <v>38</v>
      </c>
      <c r="L4" s="7">
        <v>29</v>
      </c>
      <c r="M4">
        <f>IMDIV(B4,L4)*100</f>
        <v>103.448275862069</v>
      </c>
      <c r="N4">
        <f>IMDIV(K4,L4)*100</f>
        <v>131.03448275862098</v>
      </c>
    </row>
    <row r="5" spans="1:14" x14ac:dyDescent="0.2">
      <c r="A5" s="7" t="s">
        <v>11</v>
      </c>
      <c r="B5" s="8">
        <v>30</v>
      </c>
      <c r="C5">
        <v>32</v>
      </c>
      <c r="D5">
        <v>36</v>
      </c>
      <c r="F5">
        <v>37</v>
      </c>
      <c r="K5">
        <f>LARGE(B5:J5,1)</f>
        <v>37</v>
      </c>
      <c r="L5" s="7">
        <v>42</v>
      </c>
      <c r="M5">
        <f>IMDIV(B5,L5)*100</f>
        <v>71.428571428571402</v>
      </c>
      <c r="N5">
        <f>IMDIV(K5,L5)*100</f>
        <v>88.095238095238102</v>
      </c>
    </row>
    <row r="6" spans="1:14" x14ac:dyDescent="0.2">
      <c r="A6" s="7" t="s">
        <v>12</v>
      </c>
      <c r="B6" s="8">
        <v>18</v>
      </c>
      <c r="C6">
        <v>23</v>
      </c>
      <c r="D6">
        <v>23.5</v>
      </c>
      <c r="F6">
        <v>24.5</v>
      </c>
      <c r="K6">
        <f t="shared" ref="K6:K11" si="0">LARGE(B6:J6,1)</f>
        <v>24.5</v>
      </c>
      <c r="L6" s="7" t="s">
        <v>31</v>
      </c>
      <c r="M6">
        <f>IMDIV(B6,21)*100</f>
        <v>85.714285714285694</v>
      </c>
      <c r="N6">
        <f>IMDIV(K6,21)*100</f>
        <v>116.66666666666701</v>
      </c>
    </row>
    <row r="7" spans="1:14" x14ac:dyDescent="0.2">
      <c r="A7" s="7" t="s">
        <v>13</v>
      </c>
      <c r="B7" s="8">
        <v>17</v>
      </c>
      <c r="C7">
        <v>20</v>
      </c>
      <c r="D7">
        <v>51</v>
      </c>
      <c r="F7">
        <v>63</v>
      </c>
      <c r="K7">
        <f t="shared" si="0"/>
        <v>63</v>
      </c>
      <c r="L7" s="7">
        <v>42</v>
      </c>
      <c r="M7">
        <f>IMDIV(B7,L7)*100</f>
        <v>40.476190476190496</v>
      </c>
      <c r="N7">
        <f>IMDIV(K7,L7)*100</f>
        <v>150</v>
      </c>
    </row>
    <row r="8" spans="1:14" x14ac:dyDescent="0.2">
      <c r="A8" s="7" t="s">
        <v>14</v>
      </c>
      <c r="B8" s="8">
        <v>30</v>
      </c>
      <c r="C8">
        <v>33</v>
      </c>
      <c r="D8">
        <v>55</v>
      </c>
      <c r="F8">
        <v>35</v>
      </c>
      <c r="K8">
        <f t="shared" si="0"/>
        <v>55</v>
      </c>
      <c r="L8" s="7">
        <v>31</v>
      </c>
      <c r="M8">
        <f>IMDIV(B8,L8)*100</f>
        <v>96.774193548387103</v>
      </c>
      <c r="N8">
        <f>IMDIV(K8,L8)*100</f>
        <v>177.41935483871001</v>
      </c>
    </row>
    <row r="9" spans="1:14" x14ac:dyDescent="0.2">
      <c r="A9" s="7" t="s">
        <v>15</v>
      </c>
      <c r="B9" s="8">
        <v>5.5</v>
      </c>
      <c r="C9">
        <v>6.5</v>
      </c>
      <c r="D9">
        <v>7</v>
      </c>
      <c r="F9">
        <v>7</v>
      </c>
      <c r="K9">
        <f t="shared" si="0"/>
        <v>7</v>
      </c>
      <c r="L9" s="7" t="s">
        <v>32</v>
      </c>
      <c r="M9">
        <f>IMDIV(B9,8)*100</f>
        <v>68.75</v>
      </c>
      <c r="N9">
        <f>IMDIV(K9,8)*100</f>
        <v>87.5</v>
      </c>
    </row>
    <row r="10" spans="1:14" x14ac:dyDescent="0.2">
      <c r="A10" s="7" t="s">
        <v>16</v>
      </c>
      <c r="B10" s="8">
        <v>17</v>
      </c>
      <c r="C10">
        <v>18</v>
      </c>
      <c r="D10">
        <v>20</v>
      </c>
      <c r="F10">
        <v>54</v>
      </c>
      <c r="K10">
        <f t="shared" si="0"/>
        <v>54</v>
      </c>
      <c r="L10" s="7">
        <v>48</v>
      </c>
      <c r="M10">
        <f>IMDIV(B10,L10)*100</f>
        <v>35.4166666666667</v>
      </c>
      <c r="N10">
        <f>IMDIV(K10,L10)*100</f>
        <v>112.5</v>
      </c>
    </row>
    <row r="11" spans="1:14" x14ac:dyDescent="0.2">
      <c r="A11" s="7" t="s">
        <v>17</v>
      </c>
      <c r="B11" s="8">
        <v>11</v>
      </c>
      <c r="C11">
        <v>13</v>
      </c>
      <c r="D11">
        <v>36</v>
      </c>
      <c r="F11">
        <v>36</v>
      </c>
      <c r="K11">
        <f t="shared" si="0"/>
        <v>36</v>
      </c>
      <c r="L11" s="7">
        <v>30</v>
      </c>
      <c r="M11">
        <f t="shared" ref="M11" si="1">IMDIV(B11,L11)*100</f>
        <v>36.6666666666667</v>
      </c>
      <c r="N11">
        <f>IMDIV(K11,L11)*100</f>
        <v>120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121</v>
      </c>
      <c r="C15">
        <v>114</v>
      </c>
      <c r="D15">
        <v>96</v>
      </c>
      <c r="F15">
        <v>105</v>
      </c>
      <c r="K15">
        <f t="shared" ref="K15:K23" si="2">LARGE(B15:J15,1)</f>
        <v>121</v>
      </c>
      <c r="L15" s="11" t="s">
        <v>33</v>
      </c>
      <c r="M15">
        <f>IMDIV(70,B15)*100</f>
        <v>57.851239669421496</v>
      </c>
      <c r="N15">
        <f>IMDIV(70,K15)*100</f>
        <v>57.851239669421496</v>
      </c>
    </row>
    <row r="16" spans="1:14" x14ac:dyDescent="0.2">
      <c r="A16" s="11" t="s">
        <v>20</v>
      </c>
      <c r="B16" s="8">
        <v>4</v>
      </c>
      <c r="C16">
        <v>4</v>
      </c>
      <c r="D16">
        <v>16</v>
      </c>
      <c r="F16">
        <v>6</v>
      </c>
      <c r="K16">
        <f t="shared" si="2"/>
        <v>16</v>
      </c>
      <c r="L16" s="11">
        <v>30</v>
      </c>
      <c r="M16">
        <f>IMDIV(B16,L16)*100</f>
        <v>13.3333333333333</v>
      </c>
      <c r="N16">
        <f t="shared" ref="N16:N23" si="3">IMDIV(K16,L16)*100</f>
        <v>53.3333333333333</v>
      </c>
    </row>
    <row r="17" spans="1:14" x14ac:dyDescent="0.2">
      <c r="A17" s="11" t="s">
        <v>21</v>
      </c>
      <c r="B17" s="8">
        <v>5</v>
      </c>
      <c r="C17">
        <v>7</v>
      </c>
      <c r="D17">
        <v>10</v>
      </c>
      <c r="F17">
        <v>7</v>
      </c>
      <c r="K17">
        <f t="shared" si="2"/>
        <v>10</v>
      </c>
      <c r="L17" s="11">
        <v>10</v>
      </c>
      <c r="M17">
        <f t="shared" ref="M17:M23" si="4">IMDIV(B17,L17)*100</f>
        <v>50</v>
      </c>
      <c r="N17">
        <f t="shared" si="3"/>
        <v>100</v>
      </c>
    </row>
    <row r="18" spans="1:14" x14ac:dyDescent="0.2">
      <c r="A18" s="11" t="s">
        <v>22</v>
      </c>
      <c r="B18" s="8">
        <v>15</v>
      </c>
      <c r="C18">
        <v>21</v>
      </c>
      <c r="D18">
        <v>21</v>
      </c>
      <c r="F18">
        <v>21</v>
      </c>
      <c r="K18">
        <f t="shared" si="2"/>
        <v>21</v>
      </c>
      <c r="L18" s="11">
        <v>20</v>
      </c>
      <c r="M18">
        <f t="shared" si="4"/>
        <v>75</v>
      </c>
      <c r="N18">
        <f t="shared" si="3"/>
        <v>105</v>
      </c>
    </row>
    <row r="19" spans="1:14" x14ac:dyDescent="0.2">
      <c r="A19" s="11" t="s">
        <v>23</v>
      </c>
      <c r="B19" s="8">
        <v>15</v>
      </c>
      <c r="C19">
        <v>14</v>
      </c>
      <c r="D19">
        <v>14</v>
      </c>
      <c r="F19">
        <v>17</v>
      </c>
      <c r="K19">
        <f t="shared" si="2"/>
        <v>17</v>
      </c>
      <c r="L19" s="11">
        <v>10</v>
      </c>
      <c r="M19">
        <f t="shared" si="4"/>
        <v>150</v>
      </c>
      <c r="N19">
        <f t="shared" si="3"/>
        <v>170</v>
      </c>
    </row>
    <row r="20" spans="1:14" x14ac:dyDescent="0.2">
      <c r="A20" s="11" t="s">
        <v>24</v>
      </c>
      <c r="B20" s="8">
        <v>14</v>
      </c>
      <c r="C20">
        <v>16</v>
      </c>
      <c r="D20">
        <v>16</v>
      </c>
      <c r="F20">
        <v>13</v>
      </c>
      <c r="K20">
        <f t="shared" si="2"/>
        <v>16</v>
      </c>
      <c r="L20" s="11">
        <v>35</v>
      </c>
      <c r="M20">
        <f t="shared" si="4"/>
        <v>40</v>
      </c>
      <c r="N20">
        <f t="shared" si="3"/>
        <v>45.714285714285701</v>
      </c>
    </row>
    <row r="21" spans="1:14" x14ac:dyDescent="0.2">
      <c r="A21" s="11" t="s">
        <v>25</v>
      </c>
      <c r="B21" s="8">
        <v>2</v>
      </c>
      <c r="C21">
        <v>4</v>
      </c>
      <c r="D21">
        <v>5</v>
      </c>
      <c r="F21">
        <v>13</v>
      </c>
      <c r="K21">
        <f t="shared" si="2"/>
        <v>13</v>
      </c>
      <c r="L21" s="11">
        <v>15</v>
      </c>
      <c r="M21">
        <f t="shared" si="4"/>
        <v>13.3333333333333</v>
      </c>
      <c r="N21">
        <f t="shared" si="3"/>
        <v>86.6666666666667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F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1</v>
      </c>
      <c r="D23">
        <v>0</v>
      </c>
      <c r="F23">
        <v>0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10</v>
      </c>
      <c r="C27">
        <v>10</v>
      </c>
      <c r="D27">
        <v>12</v>
      </c>
      <c r="F27">
        <v>11</v>
      </c>
      <c r="K27">
        <f t="shared" ref="K27:K31" si="5">LARGE(B27:J27,1)</f>
        <v>12</v>
      </c>
      <c r="L27" s="7">
        <v>9</v>
      </c>
      <c r="M27">
        <f t="shared" ref="M27:M31" si="6">IMDIV(B27,L27)*100</f>
        <v>111.111111111111</v>
      </c>
      <c r="N27">
        <f>IMDIV(K27,L27)*100</f>
        <v>133.333333333333</v>
      </c>
    </row>
    <row r="28" spans="1:14" x14ac:dyDescent="0.2">
      <c r="A28" s="7" t="s">
        <v>39</v>
      </c>
      <c r="B28" s="8">
        <v>12</v>
      </c>
      <c r="C28">
        <v>12</v>
      </c>
      <c r="D28">
        <v>13</v>
      </c>
      <c r="F28">
        <v>14</v>
      </c>
      <c r="K28">
        <f t="shared" si="5"/>
        <v>14</v>
      </c>
      <c r="L28" s="7">
        <v>12</v>
      </c>
      <c r="M28">
        <f t="shared" si="6"/>
        <v>100</v>
      </c>
      <c r="N28">
        <f>IMDIV(K28,L28)*100</f>
        <v>116.66666666666701</v>
      </c>
    </row>
    <row r="29" spans="1:14" x14ac:dyDescent="0.2">
      <c r="A29" s="7" t="s">
        <v>40</v>
      </c>
      <c r="B29" s="8">
        <v>9</v>
      </c>
      <c r="C29">
        <v>16</v>
      </c>
      <c r="D29">
        <v>16</v>
      </c>
      <c r="F29">
        <v>16</v>
      </c>
      <c r="K29">
        <f t="shared" si="5"/>
        <v>16</v>
      </c>
      <c r="L29" s="7">
        <v>16</v>
      </c>
      <c r="M29">
        <f t="shared" si="6"/>
        <v>56.25</v>
      </c>
      <c r="N29">
        <f>IMDIV(K29,L29)*100</f>
        <v>100</v>
      </c>
    </row>
    <row r="30" spans="1:14" x14ac:dyDescent="0.2">
      <c r="A30" s="7" t="s">
        <v>41</v>
      </c>
      <c r="B30" s="8">
        <v>13</v>
      </c>
      <c r="C30">
        <v>15</v>
      </c>
      <c r="D30">
        <v>13</v>
      </c>
      <c r="F30">
        <v>13</v>
      </c>
      <c r="K30">
        <f t="shared" si="5"/>
        <v>15</v>
      </c>
      <c r="L30" s="7">
        <v>15</v>
      </c>
      <c r="M30">
        <f t="shared" si="6"/>
        <v>86.6666666666667</v>
      </c>
      <c r="N30">
        <f>IMDIV(K30,L30)*100</f>
        <v>100</v>
      </c>
    </row>
    <row r="31" spans="1:14" x14ac:dyDescent="0.2">
      <c r="A31" s="7" t="s">
        <v>42</v>
      </c>
      <c r="B31" s="8">
        <v>8</v>
      </c>
      <c r="C31">
        <v>9</v>
      </c>
      <c r="D31">
        <v>9</v>
      </c>
      <c r="F31">
        <v>9</v>
      </c>
      <c r="K31">
        <f t="shared" si="5"/>
        <v>9</v>
      </c>
      <c r="L31" s="7">
        <v>8</v>
      </c>
      <c r="M31">
        <f t="shared" si="6"/>
        <v>100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63.282751567122858</v>
      </c>
      <c r="N33">
        <f>AVERAGE(N4:N24)</f>
        <v>97.163603984879018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C1" workbookViewId="0">
      <selection activeCell="F30" sqref="F30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29</v>
      </c>
      <c r="C4">
        <v>29</v>
      </c>
      <c r="D4">
        <v>36</v>
      </c>
      <c r="K4">
        <f>LARGE(B4:J4,1)</f>
        <v>36</v>
      </c>
      <c r="L4" s="7">
        <v>29</v>
      </c>
      <c r="M4">
        <f>IMDIV(B4,L4)*100</f>
        <v>100</v>
      </c>
      <c r="N4">
        <f>IMDIV(K4,L4)*100</f>
        <v>124.137931034483</v>
      </c>
    </row>
    <row r="5" spans="1:14" x14ac:dyDescent="0.2">
      <c r="A5" s="7" t="s">
        <v>11</v>
      </c>
      <c r="B5" s="8">
        <v>39</v>
      </c>
      <c r="C5">
        <v>40</v>
      </c>
      <c r="D5">
        <v>43</v>
      </c>
      <c r="K5">
        <f>LARGE(B5:J5,1)</f>
        <v>43</v>
      </c>
      <c r="L5" s="7">
        <v>42</v>
      </c>
      <c r="M5">
        <f>IMDIV(B5,L5)*100</f>
        <v>92.857142857142904</v>
      </c>
      <c r="N5">
        <f>IMDIV(K5,L5)*100</f>
        <v>102.380952380952</v>
      </c>
    </row>
    <row r="6" spans="1:14" x14ac:dyDescent="0.2">
      <c r="A6" s="7" t="s">
        <v>12</v>
      </c>
      <c r="B6" s="8">
        <v>22.5</v>
      </c>
      <c r="C6">
        <v>25</v>
      </c>
      <c r="D6">
        <v>27</v>
      </c>
      <c r="K6">
        <f t="shared" ref="K6:K11" si="0">LARGE(B6:J6,1)</f>
        <v>27</v>
      </c>
      <c r="L6" s="7" t="s">
        <v>31</v>
      </c>
      <c r="M6">
        <f>IMDIV(B6,21)*100</f>
        <v>107.14285714285701</v>
      </c>
      <c r="N6">
        <f>IMDIV(K6,21)*100</f>
        <v>128.57142857142901</v>
      </c>
    </row>
    <row r="7" spans="1:14" x14ac:dyDescent="0.2">
      <c r="A7" s="7" t="s">
        <v>13</v>
      </c>
      <c r="B7" s="8">
        <v>22</v>
      </c>
      <c r="C7">
        <v>54</v>
      </c>
      <c r="D7">
        <v>54</v>
      </c>
      <c r="K7">
        <f t="shared" si="0"/>
        <v>54</v>
      </c>
      <c r="L7" s="7">
        <v>42</v>
      </c>
      <c r="M7">
        <f>IMDIV(B7,L7)*100</f>
        <v>52.380952380952394</v>
      </c>
      <c r="N7">
        <f>IMDIV(K7,L7)*100</f>
        <v>128.57142857142901</v>
      </c>
    </row>
    <row r="8" spans="1:14" x14ac:dyDescent="0.2">
      <c r="A8" s="7" t="s">
        <v>14</v>
      </c>
      <c r="B8" s="8">
        <v>29</v>
      </c>
      <c r="C8">
        <v>38</v>
      </c>
      <c r="D8">
        <v>38</v>
      </c>
      <c r="K8">
        <f t="shared" si="0"/>
        <v>38</v>
      </c>
      <c r="L8" s="7">
        <v>31</v>
      </c>
      <c r="M8">
        <f>IMDIV(B8,L8)*100</f>
        <v>93.548387096774206</v>
      </c>
      <c r="N8">
        <f>IMDIV(K8,L8)*100</f>
        <v>122.58064516128999</v>
      </c>
    </row>
    <row r="9" spans="1:14" x14ac:dyDescent="0.2">
      <c r="A9" s="7" t="s">
        <v>15</v>
      </c>
      <c r="B9" s="8">
        <v>9</v>
      </c>
      <c r="C9">
        <v>9.5</v>
      </c>
      <c r="D9">
        <v>9.5</v>
      </c>
      <c r="K9">
        <f t="shared" si="0"/>
        <v>9.5</v>
      </c>
      <c r="L9" s="7" t="s">
        <v>32</v>
      </c>
      <c r="M9">
        <f>IMDIV(B9,8)*100</f>
        <v>112.5</v>
      </c>
      <c r="N9">
        <f>IMDIV(K9,8)*100</f>
        <v>118.75</v>
      </c>
    </row>
    <row r="10" spans="1:14" x14ac:dyDescent="0.2">
      <c r="A10" s="7" t="s">
        <v>16</v>
      </c>
      <c r="B10" s="8">
        <v>20</v>
      </c>
      <c r="C10">
        <v>20</v>
      </c>
      <c r="D10">
        <v>38</v>
      </c>
      <c r="K10">
        <f t="shared" si="0"/>
        <v>38</v>
      </c>
      <c r="L10" s="7">
        <v>48</v>
      </c>
      <c r="M10">
        <f>IMDIV(B10,L10)*100</f>
        <v>41.6666666666667</v>
      </c>
      <c r="N10">
        <f>IMDIV(K10,L10)*100</f>
        <v>79.1666666666667</v>
      </c>
    </row>
    <row r="11" spans="1:14" x14ac:dyDescent="0.2">
      <c r="A11" s="7" t="s">
        <v>17</v>
      </c>
      <c r="B11" s="8">
        <v>15</v>
      </c>
      <c r="C11">
        <v>14</v>
      </c>
      <c r="D11">
        <v>33</v>
      </c>
      <c r="K11">
        <f t="shared" si="0"/>
        <v>33</v>
      </c>
      <c r="L11" s="7">
        <v>30</v>
      </c>
      <c r="M11">
        <f t="shared" ref="M11" si="1">IMDIV(B11,L11)*100</f>
        <v>50</v>
      </c>
      <c r="N11">
        <f>IMDIV(K11,L11)*100</f>
        <v>110.00000000000001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65</v>
      </c>
      <c r="C15">
        <v>82</v>
      </c>
      <c r="D15">
        <v>45</v>
      </c>
      <c r="K15">
        <f t="shared" ref="K15:K23" si="2">LARGE(B15:J15,1)</f>
        <v>82</v>
      </c>
      <c r="L15" s="11" t="s">
        <v>33</v>
      </c>
      <c r="M15">
        <f>IMDIV(70,B15)*100</f>
        <v>107.69230769230799</v>
      </c>
      <c r="N15">
        <f>IMDIV(70,K15)*100</f>
        <v>85.365853658536594</v>
      </c>
    </row>
    <row r="16" spans="1:14" x14ac:dyDescent="0.2">
      <c r="A16" s="11" t="s">
        <v>20</v>
      </c>
      <c r="B16" s="8">
        <v>36</v>
      </c>
      <c r="C16">
        <v>32</v>
      </c>
      <c r="D16">
        <v>39</v>
      </c>
      <c r="K16">
        <f t="shared" si="2"/>
        <v>39</v>
      </c>
      <c r="L16" s="11">
        <v>30</v>
      </c>
      <c r="M16">
        <f>IMDIV(B16,L16)*100</f>
        <v>120</v>
      </c>
      <c r="N16">
        <f t="shared" ref="N16:N23" si="3">IMDIV(K16,L16)*100</f>
        <v>130</v>
      </c>
    </row>
    <row r="17" spans="1:14" x14ac:dyDescent="0.2">
      <c r="A17" s="11" t="s">
        <v>21</v>
      </c>
      <c r="B17" s="8">
        <v>20</v>
      </c>
      <c r="C17">
        <v>14</v>
      </c>
      <c r="D17">
        <v>16</v>
      </c>
      <c r="K17">
        <f t="shared" si="2"/>
        <v>20</v>
      </c>
      <c r="L17" s="11">
        <v>10</v>
      </c>
      <c r="M17">
        <f t="shared" ref="M17:M23" si="4">IMDIV(B17,L17)*100</f>
        <v>200</v>
      </c>
      <c r="N17">
        <f t="shared" si="3"/>
        <v>200</v>
      </c>
    </row>
    <row r="18" spans="1:14" x14ac:dyDescent="0.2">
      <c r="A18" s="11" t="s">
        <v>22</v>
      </c>
      <c r="B18" s="8">
        <v>26</v>
      </c>
      <c r="C18">
        <v>21</v>
      </c>
      <c r="D18">
        <v>22</v>
      </c>
      <c r="K18">
        <f t="shared" si="2"/>
        <v>26</v>
      </c>
      <c r="L18" s="11">
        <v>20</v>
      </c>
      <c r="M18">
        <f t="shared" si="4"/>
        <v>130</v>
      </c>
      <c r="N18">
        <f t="shared" si="3"/>
        <v>130</v>
      </c>
    </row>
    <row r="19" spans="1:14" x14ac:dyDescent="0.2">
      <c r="A19" s="11" t="s">
        <v>23</v>
      </c>
      <c r="B19" s="8">
        <v>21</v>
      </c>
      <c r="C19">
        <v>22</v>
      </c>
      <c r="D19">
        <v>22</v>
      </c>
      <c r="K19">
        <f t="shared" si="2"/>
        <v>22</v>
      </c>
      <c r="L19" s="11">
        <v>10</v>
      </c>
      <c r="M19">
        <f t="shared" si="4"/>
        <v>210</v>
      </c>
      <c r="N19">
        <f t="shared" si="3"/>
        <v>220.00000000000003</v>
      </c>
    </row>
    <row r="20" spans="1:14" x14ac:dyDescent="0.2">
      <c r="A20" s="11" t="s">
        <v>24</v>
      </c>
      <c r="B20" s="8">
        <v>37</v>
      </c>
      <c r="C20">
        <v>45</v>
      </c>
      <c r="D20">
        <v>37</v>
      </c>
      <c r="K20">
        <f t="shared" si="2"/>
        <v>45</v>
      </c>
      <c r="L20" s="11">
        <v>35</v>
      </c>
      <c r="M20">
        <f t="shared" si="4"/>
        <v>105.71428571428601</v>
      </c>
      <c r="N20">
        <f t="shared" si="3"/>
        <v>128.57142857142901</v>
      </c>
    </row>
    <row r="21" spans="1:14" x14ac:dyDescent="0.2">
      <c r="A21" s="11" t="s">
        <v>25</v>
      </c>
      <c r="B21" s="8">
        <v>8</v>
      </c>
      <c r="C21">
        <v>10</v>
      </c>
      <c r="D21">
        <v>10</v>
      </c>
      <c r="K21">
        <f t="shared" si="2"/>
        <v>10</v>
      </c>
      <c r="L21" s="11">
        <v>15</v>
      </c>
      <c r="M21">
        <f t="shared" si="4"/>
        <v>53.3333333333333</v>
      </c>
      <c r="N21">
        <f t="shared" si="3"/>
        <v>66.6666666666667</v>
      </c>
    </row>
    <row r="22" spans="1:14" x14ac:dyDescent="0.2">
      <c r="A22" s="11" t="s">
        <v>26</v>
      </c>
      <c r="B22" s="8">
        <v>1</v>
      </c>
      <c r="C22">
        <v>0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 s="8">
        <v>3</v>
      </c>
      <c r="C23">
        <v>4</v>
      </c>
      <c r="D23">
        <v>5</v>
      </c>
      <c r="K23">
        <f t="shared" si="2"/>
        <v>5</v>
      </c>
      <c r="L23" s="11">
        <v>2</v>
      </c>
      <c r="M23">
        <f t="shared" si="4"/>
        <v>150</v>
      </c>
      <c r="N23">
        <f t="shared" si="3"/>
        <v>250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10</v>
      </c>
      <c r="C27">
        <v>12</v>
      </c>
      <c r="D27">
        <v>11</v>
      </c>
      <c r="K27">
        <f t="shared" ref="K27:K31" si="5">LARGE(B27:J27,1)</f>
        <v>12</v>
      </c>
      <c r="L27" s="7">
        <v>9</v>
      </c>
      <c r="M27">
        <f t="shared" ref="M27:M31" si="6">IMDIV(B27,L27)*100</f>
        <v>111.111111111111</v>
      </c>
      <c r="N27">
        <f>IMDIV(K27,L27)*100</f>
        <v>133.333333333333</v>
      </c>
    </row>
    <row r="28" spans="1:14" x14ac:dyDescent="0.2">
      <c r="A28" s="7" t="s">
        <v>39</v>
      </c>
      <c r="B28" s="8">
        <v>10</v>
      </c>
      <c r="C28">
        <v>12</v>
      </c>
      <c r="D28">
        <v>12</v>
      </c>
      <c r="K28">
        <f t="shared" si="5"/>
        <v>12</v>
      </c>
      <c r="L28" s="7">
        <v>12</v>
      </c>
      <c r="M28">
        <f t="shared" si="6"/>
        <v>83.3333333333333</v>
      </c>
      <c r="N28">
        <f>IMDIV(K28,L28)*100</f>
        <v>100</v>
      </c>
    </row>
    <row r="29" spans="1:14" x14ac:dyDescent="0.2">
      <c r="A29" s="7" t="s">
        <v>40</v>
      </c>
      <c r="B29" s="8">
        <v>10</v>
      </c>
      <c r="C29">
        <v>13</v>
      </c>
      <c r="D29">
        <v>14</v>
      </c>
      <c r="K29">
        <f t="shared" si="5"/>
        <v>14</v>
      </c>
      <c r="L29" s="7">
        <v>16</v>
      </c>
      <c r="M29">
        <f t="shared" si="6"/>
        <v>62.5</v>
      </c>
      <c r="N29">
        <f>IMDIV(K29,L29)*100</f>
        <v>87.5</v>
      </c>
    </row>
    <row r="30" spans="1:14" x14ac:dyDescent="0.2">
      <c r="A30" s="7" t="s">
        <v>41</v>
      </c>
      <c r="B30" s="8">
        <v>12</v>
      </c>
      <c r="C30">
        <v>12</v>
      </c>
      <c r="D30">
        <v>14</v>
      </c>
      <c r="K30">
        <f t="shared" si="5"/>
        <v>14</v>
      </c>
      <c r="L30" s="7">
        <v>15</v>
      </c>
      <c r="M30">
        <f t="shared" si="6"/>
        <v>80</v>
      </c>
      <c r="N30">
        <f>IMDIV(K30,L30)*100</f>
        <v>93.3333333333333</v>
      </c>
    </row>
    <row r="31" spans="1:14" x14ac:dyDescent="0.2">
      <c r="A31" s="7" t="s">
        <v>42</v>
      </c>
      <c r="B31" s="8">
        <v>7</v>
      </c>
      <c r="C31">
        <v>9</v>
      </c>
      <c r="D31">
        <v>11</v>
      </c>
      <c r="K31">
        <f t="shared" si="5"/>
        <v>11</v>
      </c>
      <c r="L31" s="7">
        <v>8</v>
      </c>
      <c r="M31">
        <f t="shared" si="6"/>
        <v>87.5</v>
      </c>
      <c r="N31">
        <f>IMDIV(K31,L31)*100</f>
        <v>137.5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102.33092624221658</v>
      </c>
      <c r="N33">
        <f>AVERAGE(N4:N24)</f>
        <v>130.86841184016953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4" sqref="E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25</v>
      </c>
      <c r="D4">
        <v>36</v>
      </c>
      <c r="K4">
        <f>LARGE(B4:J4,1)</f>
        <v>36</v>
      </c>
      <c r="L4" s="7">
        <v>29</v>
      </c>
      <c r="M4">
        <f>IMDIV(B4,L4)*100</f>
        <v>86.2068965517241</v>
      </c>
      <c r="N4">
        <f>IMDIV(K4,L4)*100</f>
        <v>124.137931034483</v>
      </c>
    </row>
    <row r="5" spans="1:14" x14ac:dyDescent="0.2">
      <c r="A5" s="7" t="s">
        <v>11</v>
      </c>
      <c r="B5" s="8">
        <v>23</v>
      </c>
      <c r="D5">
        <v>27</v>
      </c>
      <c r="K5">
        <f>LARGE(B5:J5,1)</f>
        <v>27</v>
      </c>
      <c r="L5" s="7">
        <v>42</v>
      </c>
      <c r="M5">
        <f>IMDIV(B5,L5)*100</f>
        <v>54.761904761904802</v>
      </c>
      <c r="N5">
        <f>IMDIV(K5,L5)*100</f>
        <v>64.285714285714306</v>
      </c>
    </row>
    <row r="6" spans="1:14" x14ac:dyDescent="0.2">
      <c r="A6" s="7" t="s">
        <v>12</v>
      </c>
      <c r="B6" s="8">
        <v>11</v>
      </c>
      <c r="D6">
        <v>20.5</v>
      </c>
      <c r="K6">
        <f t="shared" ref="K6:K11" si="0">LARGE(B6:J6,1)</f>
        <v>20.5</v>
      </c>
      <c r="L6" s="7" t="s">
        <v>31</v>
      </c>
      <c r="M6">
        <f>IMDIV(B6,21)*100</f>
        <v>52.380952380952394</v>
      </c>
      <c r="N6">
        <f>IMDIV(K6,21)*100</f>
        <v>97.619047619047606</v>
      </c>
    </row>
    <row r="7" spans="1:14" x14ac:dyDescent="0.2">
      <c r="A7" s="7" t="s">
        <v>13</v>
      </c>
      <c r="B7" s="8">
        <v>12</v>
      </c>
      <c r="D7">
        <v>47</v>
      </c>
      <c r="K7">
        <f t="shared" si="0"/>
        <v>47</v>
      </c>
      <c r="L7" s="7">
        <v>42</v>
      </c>
      <c r="M7">
        <f>IMDIV(B7,L7)*100</f>
        <v>28.571428571428598</v>
      </c>
      <c r="N7">
        <f>IMDIV(K7,L7)*100</f>
        <v>111.904761904762</v>
      </c>
    </row>
    <row r="8" spans="1:14" x14ac:dyDescent="0.2">
      <c r="A8" s="7" t="s">
        <v>14</v>
      </c>
      <c r="B8" s="8">
        <v>27</v>
      </c>
      <c r="D8">
        <v>22</v>
      </c>
      <c r="K8">
        <f t="shared" si="0"/>
        <v>27</v>
      </c>
      <c r="L8" s="7">
        <v>31</v>
      </c>
      <c r="M8">
        <f>IMDIV(B8,L8)*100</f>
        <v>87.096774193548399</v>
      </c>
      <c r="N8">
        <f>IMDIV(K8,L8)*100</f>
        <v>87.096774193548399</v>
      </c>
    </row>
    <row r="9" spans="1:14" x14ac:dyDescent="0.2">
      <c r="A9" s="7" t="s">
        <v>15</v>
      </c>
      <c r="B9" s="8">
        <v>4.5</v>
      </c>
      <c r="D9">
        <v>8</v>
      </c>
      <c r="K9">
        <f t="shared" si="0"/>
        <v>8</v>
      </c>
      <c r="L9" s="7" t="s">
        <v>32</v>
      </c>
      <c r="M9">
        <f>IMDIV(B9,8)*100</f>
        <v>56.25</v>
      </c>
      <c r="N9">
        <f>IMDIV(K9,8)*100</f>
        <v>100</v>
      </c>
    </row>
    <row r="10" spans="1:14" x14ac:dyDescent="0.2">
      <c r="A10" s="7" t="s">
        <v>16</v>
      </c>
      <c r="B10" s="8">
        <v>15</v>
      </c>
      <c r="D10">
        <v>43</v>
      </c>
      <c r="K10">
        <f t="shared" si="0"/>
        <v>43</v>
      </c>
      <c r="L10" s="7">
        <v>48</v>
      </c>
      <c r="M10">
        <f>IMDIV(B10,L10)*100</f>
        <v>31.25</v>
      </c>
      <c r="N10">
        <f>IMDIV(K10,L10)*100</f>
        <v>89.5833333333333</v>
      </c>
    </row>
    <row r="11" spans="1:14" x14ac:dyDescent="0.2">
      <c r="A11" s="7" t="s">
        <v>17</v>
      </c>
      <c r="B11" s="8">
        <v>8</v>
      </c>
      <c r="D11">
        <v>33</v>
      </c>
      <c r="K11">
        <f t="shared" si="0"/>
        <v>33</v>
      </c>
      <c r="L11" s="7">
        <v>30</v>
      </c>
      <c r="M11">
        <f t="shared" ref="M11" si="1">IMDIV(B11,L11)*100</f>
        <v>26.6666666666667</v>
      </c>
      <c r="N11">
        <f>IMDIV(K11,L11)*100</f>
        <v>110.00000000000001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84</v>
      </c>
      <c r="D15">
        <v>90</v>
      </c>
      <c r="K15">
        <f t="shared" ref="K15:K23" si="2">LARGE(B15:J15,1)</f>
        <v>90</v>
      </c>
      <c r="L15" s="11" t="s">
        <v>33</v>
      </c>
      <c r="M15">
        <f>IMDIV(70,B15)*100</f>
        <v>83.3333333333333</v>
      </c>
      <c r="N15">
        <f>IMDIV(70,K15)*100</f>
        <v>77.7777777777778</v>
      </c>
    </row>
    <row r="16" spans="1:14" x14ac:dyDescent="0.2">
      <c r="A16" s="11" t="s">
        <v>20</v>
      </c>
      <c r="B16" s="8">
        <v>9</v>
      </c>
      <c r="D16">
        <v>14</v>
      </c>
      <c r="K16">
        <f t="shared" si="2"/>
        <v>14</v>
      </c>
      <c r="L16" s="11">
        <v>30</v>
      </c>
      <c r="M16">
        <f>IMDIV(B16,L16)*100</f>
        <v>30</v>
      </c>
      <c r="N16">
        <f t="shared" ref="N16:N23" si="3">IMDIV(K16,L16)*100</f>
        <v>46.6666666666667</v>
      </c>
    </row>
    <row r="17" spans="1:14" x14ac:dyDescent="0.2">
      <c r="A17" s="11" t="s">
        <v>21</v>
      </c>
      <c r="B17" s="8">
        <v>5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50</v>
      </c>
      <c r="N17">
        <f t="shared" si="3"/>
        <v>90</v>
      </c>
    </row>
    <row r="18" spans="1:14" x14ac:dyDescent="0.2">
      <c r="A18" s="11" t="s">
        <v>22</v>
      </c>
      <c r="B18" s="8">
        <v>11</v>
      </c>
      <c r="D18">
        <v>16</v>
      </c>
      <c r="K18">
        <f t="shared" si="2"/>
        <v>16</v>
      </c>
      <c r="L18" s="11">
        <v>20</v>
      </c>
      <c r="M18">
        <f t="shared" si="4"/>
        <v>55.000000000000007</v>
      </c>
      <c r="N18">
        <f t="shared" si="3"/>
        <v>80</v>
      </c>
    </row>
    <row r="19" spans="1:14" x14ac:dyDescent="0.2">
      <c r="A19" s="11" t="s">
        <v>23</v>
      </c>
      <c r="B19" s="8">
        <v>15</v>
      </c>
      <c r="D19">
        <v>18</v>
      </c>
      <c r="K19">
        <f t="shared" si="2"/>
        <v>18</v>
      </c>
      <c r="L19" s="11">
        <v>10</v>
      </c>
      <c r="M19">
        <f t="shared" si="4"/>
        <v>150</v>
      </c>
      <c r="N19">
        <f t="shared" si="3"/>
        <v>180</v>
      </c>
    </row>
    <row r="20" spans="1:14" x14ac:dyDescent="0.2">
      <c r="A20" s="11" t="s">
        <v>24</v>
      </c>
      <c r="B20" s="8">
        <v>23</v>
      </c>
      <c r="D20">
        <v>27</v>
      </c>
      <c r="K20">
        <f t="shared" si="2"/>
        <v>27</v>
      </c>
      <c r="L20" s="11">
        <v>35</v>
      </c>
      <c r="M20">
        <f t="shared" si="4"/>
        <v>65.714285714285708</v>
      </c>
      <c r="N20">
        <f t="shared" si="3"/>
        <v>77.142857142857096</v>
      </c>
    </row>
    <row r="21" spans="1:14" x14ac:dyDescent="0.2">
      <c r="A21" s="11" t="s">
        <v>25</v>
      </c>
      <c r="B21" s="8">
        <v>3</v>
      </c>
      <c r="D21">
        <v>6</v>
      </c>
      <c r="K21">
        <f t="shared" si="2"/>
        <v>6</v>
      </c>
      <c r="L21" s="11">
        <v>15</v>
      </c>
      <c r="M21">
        <f t="shared" si="4"/>
        <v>20</v>
      </c>
      <c r="N21">
        <f t="shared" si="3"/>
        <v>40</v>
      </c>
    </row>
    <row r="22" spans="1:14" x14ac:dyDescent="0.2">
      <c r="A22" s="11" t="s">
        <v>26</v>
      </c>
      <c r="B22" s="8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D23">
        <v>2</v>
      </c>
      <c r="K23">
        <f t="shared" si="2"/>
        <v>2</v>
      </c>
      <c r="L23" s="11">
        <v>2</v>
      </c>
      <c r="M23">
        <f t="shared" si="4"/>
        <v>0</v>
      </c>
      <c r="N23">
        <f t="shared" si="3"/>
        <v>100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7</v>
      </c>
      <c r="D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77.7777777777778</v>
      </c>
      <c r="N27">
        <f>IMDIV(K27,L27)*100</f>
        <v>111.111111111111</v>
      </c>
    </row>
    <row r="28" spans="1:14" x14ac:dyDescent="0.2">
      <c r="A28" s="7" t="s">
        <v>39</v>
      </c>
      <c r="B28" s="8">
        <v>4</v>
      </c>
      <c r="D28">
        <v>10</v>
      </c>
      <c r="K28">
        <f t="shared" si="5"/>
        <v>10</v>
      </c>
      <c r="L28" s="7">
        <v>12</v>
      </c>
      <c r="M28">
        <f t="shared" si="6"/>
        <v>33.3333333333333</v>
      </c>
      <c r="N28">
        <f>IMDIV(K28,L28)*100</f>
        <v>83.3333333333333</v>
      </c>
    </row>
    <row r="29" spans="1:14" x14ac:dyDescent="0.2">
      <c r="A29" s="7" t="s">
        <v>40</v>
      </c>
      <c r="B29" s="8">
        <v>10</v>
      </c>
      <c r="D29">
        <v>13</v>
      </c>
      <c r="K29">
        <f t="shared" si="5"/>
        <v>13</v>
      </c>
      <c r="L29" s="7">
        <v>16</v>
      </c>
      <c r="M29">
        <f t="shared" si="6"/>
        <v>62.5</v>
      </c>
      <c r="N29">
        <f>IMDIV(K29,L29)*100</f>
        <v>81.25</v>
      </c>
    </row>
    <row r="30" spans="1:14" x14ac:dyDescent="0.2">
      <c r="A30" s="7" t="s">
        <v>41</v>
      </c>
      <c r="B30" s="8">
        <v>10</v>
      </c>
      <c r="D30">
        <v>10</v>
      </c>
      <c r="K30">
        <f t="shared" si="5"/>
        <v>10</v>
      </c>
      <c r="L30" s="7">
        <v>15</v>
      </c>
      <c r="M30">
        <f t="shared" si="6"/>
        <v>66.6666666666667</v>
      </c>
      <c r="N30">
        <f>IMDIV(K30,L30)*100</f>
        <v>66.6666666666667</v>
      </c>
    </row>
    <row r="31" spans="1:14" x14ac:dyDescent="0.2">
      <c r="A31" s="7" t="s">
        <v>42</v>
      </c>
      <c r="B31" s="8">
        <v>6</v>
      </c>
      <c r="D31">
        <v>7</v>
      </c>
      <c r="K31">
        <f t="shared" si="5"/>
        <v>7</v>
      </c>
      <c r="L31" s="7">
        <v>8</v>
      </c>
      <c r="M31">
        <f t="shared" si="6"/>
        <v>75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54.20500090689189</v>
      </c>
      <c r="N33">
        <f>AVERAGE(N4:N24)</f>
        <v>86.836168468128847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E6" workbookViewId="0">
      <selection activeCell="E32" sqref="E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57</v>
      </c>
      <c r="C4">
        <v>35</v>
      </c>
      <c r="D4">
        <v>35</v>
      </c>
      <c r="E4">
        <v>35</v>
      </c>
      <c r="K4">
        <f>LARGE(B4:J4,1)</f>
        <v>57</v>
      </c>
      <c r="L4" s="7">
        <v>29</v>
      </c>
      <c r="M4">
        <f>IMDIV(B4,L4)*100</f>
        <v>196.55172413793102</v>
      </c>
      <c r="N4">
        <f>IMDIV(K4,L4)*100</f>
        <v>196.55172413793102</v>
      </c>
    </row>
    <row r="5" spans="1:14" x14ac:dyDescent="0.2">
      <c r="A5" s="7" t="s">
        <v>11</v>
      </c>
      <c r="B5" s="8">
        <v>80</v>
      </c>
      <c r="C5">
        <v>48</v>
      </c>
      <c r="D5">
        <v>27</v>
      </c>
      <c r="E5">
        <v>27</v>
      </c>
      <c r="K5">
        <f>LARGE(B5:J5,1)</f>
        <v>80</v>
      </c>
      <c r="L5" s="7">
        <v>42</v>
      </c>
      <c r="M5">
        <f>IMDIV(B5,L5)*100</f>
        <v>190.47619047619</v>
      </c>
      <c r="N5">
        <f>IMDIV(K5,L5)*100</f>
        <v>190.47619047619</v>
      </c>
    </row>
    <row r="6" spans="1:14" x14ac:dyDescent="0.2">
      <c r="A6" s="7" t="s">
        <v>12</v>
      </c>
      <c r="B6" s="8">
        <v>22</v>
      </c>
      <c r="C6">
        <v>21.5</v>
      </c>
      <c r="D6">
        <v>22.5</v>
      </c>
      <c r="E6">
        <v>22.5</v>
      </c>
      <c r="K6">
        <f t="shared" ref="K6:K11" si="0">LARGE(B6:J6,1)</f>
        <v>22.5</v>
      </c>
      <c r="L6" s="7" t="s">
        <v>31</v>
      </c>
      <c r="M6">
        <f>IMDIV(B6,21)*100</f>
        <v>104.76190476190499</v>
      </c>
      <c r="N6">
        <f>IMDIV(K6,21)*100</f>
        <v>107.14285714285701</v>
      </c>
    </row>
    <row r="7" spans="1:14" x14ac:dyDescent="0.2">
      <c r="A7" s="7" t="s">
        <v>13</v>
      </c>
      <c r="B7" s="8">
        <v>15</v>
      </c>
      <c r="C7">
        <v>51</v>
      </c>
      <c r="D7">
        <v>32</v>
      </c>
      <c r="E7">
        <v>32</v>
      </c>
      <c r="K7">
        <f t="shared" si="0"/>
        <v>51</v>
      </c>
      <c r="L7" s="7">
        <v>42</v>
      </c>
      <c r="M7">
        <f>IMDIV(B7,L7)*100</f>
        <v>35.714285714285701</v>
      </c>
      <c r="N7">
        <f>IMDIV(K7,L7)*100</f>
        <v>121.42857142857099</v>
      </c>
    </row>
    <row r="8" spans="1:14" x14ac:dyDescent="0.2">
      <c r="A8" s="7" t="s">
        <v>14</v>
      </c>
      <c r="B8" s="8">
        <v>13</v>
      </c>
      <c r="C8">
        <v>27</v>
      </c>
      <c r="D8">
        <v>34</v>
      </c>
      <c r="E8">
        <v>34</v>
      </c>
      <c r="K8">
        <f t="shared" si="0"/>
        <v>34</v>
      </c>
      <c r="L8" s="7">
        <v>31</v>
      </c>
      <c r="M8">
        <f>IMDIV(B8,L8)*100</f>
        <v>41.935483870967701</v>
      </c>
      <c r="N8">
        <f>IMDIV(K8,L8)*100</f>
        <v>109.67741935483899</v>
      </c>
    </row>
    <row r="9" spans="1:14" x14ac:dyDescent="0.2">
      <c r="A9" s="7" t="s">
        <v>15</v>
      </c>
      <c r="B9" s="8">
        <v>6.5</v>
      </c>
      <c r="C9">
        <v>11</v>
      </c>
      <c r="D9">
        <v>9</v>
      </c>
      <c r="E9">
        <v>9</v>
      </c>
      <c r="K9">
        <f t="shared" si="0"/>
        <v>11</v>
      </c>
      <c r="L9" s="7" t="s">
        <v>32</v>
      </c>
      <c r="M9">
        <f>IMDIV(B9,8)*100</f>
        <v>81.25</v>
      </c>
      <c r="N9">
        <f>IMDIV(K9,8)*100</f>
        <v>137.5</v>
      </c>
    </row>
    <row r="10" spans="1:14" x14ac:dyDescent="0.2">
      <c r="A10" s="7" t="s">
        <v>16</v>
      </c>
      <c r="B10" s="8">
        <v>10</v>
      </c>
      <c r="C10">
        <v>21</v>
      </c>
      <c r="D10">
        <v>50</v>
      </c>
      <c r="E10">
        <v>50</v>
      </c>
      <c r="K10">
        <f t="shared" si="0"/>
        <v>50</v>
      </c>
      <c r="L10" s="7">
        <v>48</v>
      </c>
      <c r="M10">
        <f>IMDIV(B10,L10)*100</f>
        <v>20.8333333333333</v>
      </c>
      <c r="N10">
        <f>IMDIV(K10,L10)*100</f>
        <v>104.16666666666701</v>
      </c>
    </row>
    <row r="11" spans="1:14" x14ac:dyDescent="0.2">
      <c r="A11" s="7" t="s">
        <v>17</v>
      </c>
      <c r="B11" s="8">
        <v>12</v>
      </c>
      <c r="C11">
        <v>10</v>
      </c>
      <c r="D11">
        <v>12</v>
      </c>
      <c r="E11">
        <v>33</v>
      </c>
      <c r="K11">
        <f t="shared" si="0"/>
        <v>33</v>
      </c>
      <c r="L11" s="7">
        <v>30</v>
      </c>
      <c r="M11">
        <f t="shared" ref="M11" si="1">IMDIV(B11,L11)*100</f>
        <v>40</v>
      </c>
      <c r="N11">
        <f>IMDIV(K11,L11)*100</f>
        <v>110.00000000000001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94</v>
      </c>
      <c r="C15">
        <v>70</v>
      </c>
      <c r="D15">
        <v>78</v>
      </c>
      <c r="E15">
        <v>70</v>
      </c>
      <c r="K15">
        <f t="shared" ref="K15:K23" si="2">LARGE(B15:J15,1)</f>
        <v>94</v>
      </c>
      <c r="L15" s="11" t="s">
        <v>33</v>
      </c>
      <c r="M15">
        <f>IMDIV(70,B15)*100</f>
        <v>74.468085106383</v>
      </c>
      <c r="N15">
        <f>IMDIV(70,K15)*100</f>
        <v>74.468085106383</v>
      </c>
    </row>
    <row r="16" spans="1:14" x14ac:dyDescent="0.2">
      <c r="A16" s="11" t="s">
        <v>20</v>
      </c>
      <c r="B16" s="8">
        <v>11</v>
      </c>
      <c r="C16">
        <v>30</v>
      </c>
      <c r="D16">
        <v>19</v>
      </c>
      <c r="E16">
        <v>35</v>
      </c>
      <c r="K16">
        <f t="shared" si="2"/>
        <v>35</v>
      </c>
      <c r="L16" s="11">
        <v>30</v>
      </c>
      <c r="M16">
        <f>IMDIV(B16,L16)*100</f>
        <v>36.6666666666667</v>
      </c>
      <c r="N16">
        <f t="shared" ref="N16:N23" si="3">IMDIV(K16,L16)*100</f>
        <v>116.66666666666701</v>
      </c>
    </row>
    <row r="17" spans="1:14" x14ac:dyDescent="0.2">
      <c r="A17" s="11" t="s">
        <v>21</v>
      </c>
      <c r="B17" s="8">
        <v>16</v>
      </c>
      <c r="C17">
        <v>13</v>
      </c>
      <c r="D17">
        <v>18</v>
      </c>
      <c r="E17">
        <v>25</v>
      </c>
      <c r="K17">
        <f t="shared" si="2"/>
        <v>25</v>
      </c>
      <c r="L17" s="11">
        <v>10</v>
      </c>
      <c r="M17">
        <f t="shared" ref="M17:M23" si="4">IMDIV(B17,L17)*100</f>
        <v>160</v>
      </c>
      <c r="N17">
        <f t="shared" si="3"/>
        <v>250</v>
      </c>
    </row>
    <row r="18" spans="1:14" x14ac:dyDescent="0.2">
      <c r="A18" s="11" t="s">
        <v>22</v>
      </c>
      <c r="B18" s="8">
        <v>28</v>
      </c>
      <c r="C18">
        <v>25</v>
      </c>
      <c r="D18">
        <v>18</v>
      </c>
      <c r="E18">
        <v>25</v>
      </c>
      <c r="K18">
        <f t="shared" si="2"/>
        <v>28</v>
      </c>
      <c r="L18" s="11">
        <v>20</v>
      </c>
      <c r="M18">
        <f t="shared" si="4"/>
        <v>140</v>
      </c>
      <c r="N18">
        <f t="shared" si="3"/>
        <v>140</v>
      </c>
    </row>
    <row r="19" spans="1:14" x14ac:dyDescent="0.2">
      <c r="A19" s="11" t="s">
        <v>23</v>
      </c>
      <c r="B19" s="8">
        <v>17</v>
      </c>
      <c r="C19">
        <v>16</v>
      </c>
      <c r="D19">
        <v>25</v>
      </c>
      <c r="E19">
        <v>27</v>
      </c>
      <c r="K19">
        <f t="shared" si="2"/>
        <v>27</v>
      </c>
      <c r="L19" s="11">
        <v>10</v>
      </c>
      <c r="M19">
        <f t="shared" si="4"/>
        <v>170</v>
      </c>
      <c r="N19">
        <f t="shared" si="3"/>
        <v>270</v>
      </c>
    </row>
    <row r="20" spans="1:14" x14ac:dyDescent="0.2">
      <c r="A20" s="11" t="s">
        <v>24</v>
      </c>
      <c r="B20" s="8">
        <v>28</v>
      </c>
      <c r="C20">
        <v>25</v>
      </c>
      <c r="D20">
        <v>18</v>
      </c>
      <c r="E20">
        <v>37</v>
      </c>
      <c r="K20">
        <f t="shared" si="2"/>
        <v>37</v>
      </c>
      <c r="L20" s="11">
        <v>35</v>
      </c>
      <c r="M20">
        <f t="shared" si="4"/>
        <v>80</v>
      </c>
      <c r="N20">
        <f t="shared" si="3"/>
        <v>105.71428571428601</v>
      </c>
    </row>
    <row r="21" spans="1:14" x14ac:dyDescent="0.2">
      <c r="A21" s="11" t="s">
        <v>25</v>
      </c>
      <c r="B21" s="8">
        <v>3</v>
      </c>
      <c r="C21">
        <v>7</v>
      </c>
      <c r="D21">
        <v>3</v>
      </c>
      <c r="E21">
        <v>18</v>
      </c>
      <c r="K21">
        <f t="shared" si="2"/>
        <v>18</v>
      </c>
      <c r="L21" s="11">
        <v>15</v>
      </c>
      <c r="M21">
        <f t="shared" si="4"/>
        <v>20</v>
      </c>
      <c r="N21">
        <f t="shared" si="3"/>
        <v>120</v>
      </c>
    </row>
    <row r="22" spans="1:14" x14ac:dyDescent="0.2">
      <c r="A22" s="11" t="s">
        <v>26</v>
      </c>
      <c r="B22" s="8">
        <v>3</v>
      </c>
      <c r="C22">
        <v>0</v>
      </c>
      <c r="D22">
        <v>0</v>
      </c>
      <c r="E22">
        <v>1</v>
      </c>
      <c r="K22">
        <f t="shared" si="2"/>
        <v>3</v>
      </c>
      <c r="L22" s="11">
        <v>1</v>
      </c>
      <c r="M22">
        <f t="shared" si="4"/>
        <v>300</v>
      </c>
      <c r="N22">
        <f t="shared" si="3"/>
        <v>300</v>
      </c>
    </row>
    <row r="23" spans="1:14" x14ac:dyDescent="0.2">
      <c r="A23" s="11" t="s">
        <v>27</v>
      </c>
      <c r="B23" s="8">
        <v>4</v>
      </c>
      <c r="C23">
        <v>2</v>
      </c>
      <c r="D23">
        <v>2</v>
      </c>
      <c r="E23">
        <v>3</v>
      </c>
      <c r="K23">
        <f t="shared" si="2"/>
        <v>4</v>
      </c>
      <c r="L23" s="11">
        <v>2</v>
      </c>
      <c r="M23">
        <f t="shared" si="4"/>
        <v>200</v>
      </c>
      <c r="N23">
        <f t="shared" si="3"/>
        <v>200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12</v>
      </c>
      <c r="C27">
        <v>17</v>
      </c>
      <c r="D27">
        <v>18</v>
      </c>
      <c r="E27">
        <v>13</v>
      </c>
      <c r="K27">
        <f t="shared" ref="K27:K31" si="5">LARGE(B27:J27,1)</f>
        <v>18</v>
      </c>
      <c r="L27" s="7">
        <v>9</v>
      </c>
      <c r="M27">
        <f t="shared" ref="M27:M31" si="6">IMDIV(B27,L27)*100</f>
        <v>133.333333333333</v>
      </c>
      <c r="N27">
        <f>IMDIV(K27,L27)*100</f>
        <v>200</v>
      </c>
    </row>
    <row r="28" spans="1:14" x14ac:dyDescent="0.2">
      <c r="A28" s="7" t="s">
        <v>39</v>
      </c>
      <c r="B28" s="8">
        <v>10</v>
      </c>
      <c r="C28">
        <v>12</v>
      </c>
      <c r="D28">
        <v>10</v>
      </c>
      <c r="E28">
        <v>13</v>
      </c>
      <c r="K28">
        <f t="shared" si="5"/>
        <v>13</v>
      </c>
      <c r="L28" s="7">
        <v>12</v>
      </c>
      <c r="M28">
        <f t="shared" si="6"/>
        <v>83.3333333333333</v>
      </c>
      <c r="N28">
        <f>IMDIV(K28,L28)*100</f>
        <v>108.33333333333299</v>
      </c>
    </row>
    <row r="29" spans="1:14" x14ac:dyDescent="0.2">
      <c r="A29" s="7" t="s">
        <v>40</v>
      </c>
      <c r="B29" s="8">
        <v>5</v>
      </c>
      <c r="C29">
        <v>10</v>
      </c>
      <c r="D29">
        <v>10</v>
      </c>
      <c r="E29">
        <v>18</v>
      </c>
      <c r="K29">
        <f t="shared" si="5"/>
        <v>18</v>
      </c>
      <c r="L29" s="7">
        <v>16</v>
      </c>
      <c r="M29">
        <f t="shared" si="6"/>
        <v>31.25</v>
      </c>
      <c r="N29">
        <f>IMDIV(K29,L29)*100</f>
        <v>112.5</v>
      </c>
    </row>
    <row r="30" spans="1:14" x14ac:dyDescent="0.2">
      <c r="A30" s="7" t="s">
        <v>41</v>
      </c>
      <c r="B30" s="8">
        <v>7</v>
      </c>
      <c r="C30">
        <v>13</v>
      </c>
      <c r="D30">
        <v>10</v>
      </c>
      <c r="E30">
        <v>15</v>
      </c>
      <c r="K30">
        <f t="shared" si="5"/>
        <v>15</v>
      </c>
      <c r="L30" s="7">
        <v>15</v>
      </c>
      <c r="M30">
        <f t="shared" si="6"/>
        <v>46.6666666666667</v>
      </c>
      <c r="N30">
        <f>IMDIV(K30,L30)*100</f>
        <v>100</v>
      </c>
    </row>
    <row r="31" spans="1:14" x14ac:dyDescent="0.2">
      <c r="A31" s="7" t="s">
        <v>42</v>
      </c>
      <c r="B31" s="8">
        <v>7</v>
      </c>
      <c r="C31">
        <v>6</v>
      </c>
      <c r="D31">
        <v>10</v>
      </c>
      <c r="E31">
        <v>7</v>
      </c>
      <c r="K31">
        <f t="shared" si="5"/>
        <v>10</v>
      </c>
      <c r="L31" s="7">
        <v>8</v>
      </c>
      <c r="M31">
        <f t="shared" si="6"/>
        <v>87.5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103.39731851822707</v>
      </c>
      <c r="N33">
        <f>AVERAGE(N4:N24)</f>
        <v>156.1054392173171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95" workbookViewId="0">
      <selection activeCell="C37" sqref="C37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35</v>
      </c>
      <c r="D4">
        <v>27</v>
      </c>
      <c r="E4" s="8">
        <v>35</v>
      </c>
      <c r="K4">
        <f>LARGE(B4:J4,1)</f>
        <v>35</v>
      </c>
      <c r="L4" s="7">
        <v>29</v>
      </c>
      <c r="M4">
        <f>IMDIV(B4,L4)*100</f>
        <v>120.68965517241399</v>
      </c>
      <c r="N4">
        <f>IMDIV(K4,L4)*100</f>
        <v>120.68965517241399</v>
      </c>
    </row>
    <row r="5" spans="1:14" x14ac:dyDescent="0.2">
      <c r="A5" s="7" t="s">
        <v>11</v>
      </c>
      <c r="B5" s="8">
        <v>43</v>
      </c>
      <c r="D5">
        <v>39</v>
      </c>
      <c r="E5" s="8">
        <v>43</v>
      </c>
      <c r="K5">
        <f>LARGE(B5:J5,1)</f>
        <v>43</v>
      </c>
      <c r="L5" s="7">
        <v>42</v>
      </c>
      <c r="M5">
        <f>IMDIV(B5,L5)*100</f>
        <v>102.380952380952</v>
      </c>
      <c r="N5">
        <f>IMDIV(K5,L5)*100</f>
        <v>102.380952380952</v>
      </c>
    </row>
    <row r="6" spans="1:14" x14ac:dyDescent="0.2">
      <c r="A6" s="7" t="s">
        <v>12</v>
      </c>
      <c r="B6" s="8">
        <v>19.5</v>
      </c>
      <c r="D6">
        <v>16.5</v>
      </c>
      <c r="E6" s="8">
        <v>19.5</v>
      </c>
      <c r="K6">
        <f t="shared" ref="K6:K11" si="0">LARGE(B6:J6,1)</f>
        <v>19.5</v>
      </c>
      <c r="L6" s="7" t="s">
        <v>31</v>
      </c>
      <c r="M6">
        <f>IMDIV(B6,21)*100</f>
        <v>92.857142857142904</v>
      </c>
      <c r="N6">
        <f>IMDIV(K6,21)*100</f>
        <v>92.857142857142904</v>
      </c>
    </row>
    <row r="7" spans="1:14" x14ac:dyDescent="0.2">
      <c r="A7" s="7" t="s">
        <v>13</v>
      </c>
      <c r="B7" s="8">
        <v>33</v>
      </c>
      <c r="D7">
        <v>27</v>
      </c>
      <c r="E7" s="8">
        <v>33</v>
      </c>
      <c r="K7">
        <f t="shared" si="0"/>
        <v>33</v>
      </c>
      <c r="L7" s="7">
        <v>42</v>
      </c>
      <c r="M7">
        <f>IMDIV(B7,L7)*100</f>
        <v>78.571428571428598</v>
      </c>
      <c r="N7">
        <f>IMDIV(K7,L7)*100</f>
        <v>78.571428571428598</v>
      </c>
    </row>
    <row r="8" spans="1:14" x14ac:dyDescent="0.2">
      <c r="A8" s="7" t="s">
        <v>14</v>
      </c>
      <c r="B8" s="8">
        <v>32</v>
      </c>
      <c r="D8">
        <v>33</v>
      </c>
      <c r="E8" s="8">
        <v>32</v>
      </c>
      <c r="K8">
        <f t="shared" si="0"/>
        <v>33</v>
      </c>
      <c r="L8" s="7">
        <v>31</v>
      </c>
      <c r="M8">
        <f>IMDIV(B8,L8)*100</f>
        <v>103.22580645161298</v>
      </c>
      <c r="N8">
        <f>IMDIV(K8,L8)*100</f>
        <v>106.45161290322601</v>
      </c>
    </row>
    <row r="9" spans="1:14" x14ac:dyDescent="0.2">
      <c r="A9" s="7" t="s">
        <v>15</v>
      </c>
      <c r="B9" s="8">
        <v>34</v>
      </c>
      <c r="D9">
        <v>7</v>
      </c>
      <c r="E9" s="8">
        <v>34</v>
      </c>
      <c r="K9">
        <f t="shared" si="0"/>
        <v>34</v>
      </c>
      <c r="L9" s="7" t="s">
        <v>32</v>
      </c>
      <c r="M9">
        <f>IMDIV(B9,8)*100</f>
        <v>425</v>
      </c>
      <c r="N9">
        <f>IMDIV(K9,8)*100</f>
        <v>425</v>
      </c>
    </row>
    <row r="10" spans="1:14" x14ac:dyDescent="0.2">
      <c r="A10" s="7" t="s">
        <v>16</v>
      </c>
      <c r="B10" s="8">
        <v>5</v>
      </c>
      <c r="D10">
        <v>23</v>
      </c>
      <c r="E10" s="8">
        <v>5</v>
      </c>
      <c r="K10">
        <f t="shared" si="0"/>
        <v>23</v>
      </c>
      <c r="L10" s="7">
        <v>48</v>
      </c>
      <c r="M10">
        <f>IMDIV(B10,L10)*100</f>
        <v>10.4166666666667</v>
      </c>
      <c r="N10">
        <f>IMDIV(K10,L10)*100</f>
        <v>47.9166666666667</v>
      </c>
    </row>
    <row r="11" spans="1:14" x14ac:dyDescent="0.2">
      <c r="A11" s="7" t="s">
        <v>17</v>
      </c>
      <c r="B11" s="8">
        <v>22</v>
      </c>
      <c r="D11">
        <v>18</v>
      </c>
      <c r="E11" s="8">
        <v>22</v>
      </c>
      <c r="K11">
        <f t="shared" si="0"/>
        <v>22</v>
      </c>
      <c r="L11" s="7">
        <v>30</v>
      </c>
      <c r="M11">
        <f t="shared" ref="M11" si="1">IMDIV(B11,L11)*100</f>
        <v>73.3333333333333</v>
      </c>
      <c r="N11">
        <f>IMDIV(K11,L11)*100</f>
        <v>73.3333333333333</v>
      </c>
    </row>
    <row r="12" spans="1:14" x14ac:dyDescent="0.2">
      <c r="A12" s="1"/>
      <c r="B12" s="8"/>
      <c r="E12" s="8"/>
      <c r="L12" s="1"/>
    </row>
    <row r="13" spans="1:14" x14ac:dyDescent="0.2">
      <c r="A13" s="10" t="s">
        <v>18</v>
      </c>
      <c r="B13" s="8"/>
      <c r="D13" s="4"/>
      <c r="E13" s="8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E14" s="8"/>
      <c r="L14" s="1"/>
    </row>
    <row r="15" spans="1:14" x14ac:dyDescent="0.2">
      <c r="A15" s="11" t="s">
        <v>19</v>
      </c>
      <c r="B15" s="8">
        <v>97</v>
      </c>
      <c r="D15">
        <v>109</v>
      </c>
      <c r="E15" s="8">
        <v>97</v>
      </c>
      <c r="K15">
        <f t="shared" ref="K15:K23" si="2">LARGE(B15:J15,1)</f>
        <v>109</v>
      </c>
      <c r="L15" s="11" t="s">
        <v>33</v>
      </c>
      <c r="M15">
        <f>IMDIV(70,B15)*100</f>
        <v>72.164948453608204</v>
      </c>
      <c r="N15">
        <f>IMDIV(70,K15)*100</f>
        <v>64.220183486238497</v>
      </c>
    </row>
    <row r="16" spans="1:14" x14ac:dyDescent="0.2">
      <c r="A16" s="11" t="s">
        <v>20</v>
      </c>
      <c r="B16" s="8">
        <v>7</v>
      </c>
      <c r="D16">
        <v>16</v>
      </c>
      <c r="E16" s="8">
        <v>7</v>
      </c>
      <c r="K16">
        <f t="shared" si="2"/>
        <v>16</v>
      </c>
      <c r="L16" s="11">
        <v>30</v>
      </c>
      <c r="M16">
        <f>IMDIV(B16,L16)*100</f>
        <v>23.3333333333333</v>
      </c>
      <c r="N16">
        <f t="shared" ref="N16:N23" si="3">IMDIV(K16,L16)*100</f>
        <v>53.3333333333333</v>
      </c>
    </row>
    <row r="17" spans="1:14" x14ac:dyDescent="0.2">
      <c r="A17" s="11" t="s">
        <v>21</v>
      </c>
      <c r="B17" s="8">
        <v>10</v>
      </c>
      <c r="D17">
        <v>15</v>
      </c>
      <c r="E17" s="8">
        <v>10</v>
      </c>
      <c r="K17">
        <f t="shared" si="2"/>
        <v>15</v>
      </c>
      <c r="L17" s="11">
        <v>10</v>
      </c>
      <c r="M17">
        <f t="shared" ref="M17:M23" si="4">IMDIV(B17,L17)*100</f>
        <v>100</v>
      </c>
      <c r="N17">
        <f t="shared" si="3"/>
        <v>150</v>
      </c>
    </row>
    <row r="18" spans="1:14" x14ac:dyDescent="0.2">
      <c r="A18" s="11" t="s">
        <v>22</v>
      </c>
      <c r="B18" s="8">
        <v>20</v>
      </c>
      <c r="D18">
        <v>17</v>
      </c>
      <c r="E18" s="8">
        <v>20</v>
      </c>
      <c r="K18">
        <f t="shared" si="2"/>
        <v>20</v>
      </c>
      <c r="L18" s="11">
        <v>20</v>
      </c>
      <c r="M18">
        <f t="shared" si="4"/>
        <v>100</v>
      </c>
      <c r="N18">
        <f t="shared" si="3"/>
        <v>100</v>
      </c>
    </row>
    <row r="19" spans="1:14" x14ac:dyDescent="0.2">
      <c r="A19" s="11" t="s">
        <v>23</v>
      </c>
      <c r="B19" s="8">
        <v>15</v>
      </c>
      <c r="D19">
        <v>13</v>
      </c>
      <c r="E19" s="8">
        <v>15</v>
      </c>
      <c r="K19">
        <f t="shared" si="2"/>
        <v>15</v>
      </c>
      <c r="L19" s="11">
        <v>10</v>
      </c>
      <c r="M19">
        <f t="shared" si="4"/>
        <v>150</v>
      </c>
      <c r="N19">
        <f t="shared" si="3"/>
        <v>150</v>
      </c>
    </row>
    <row r="20" spans="1:14" x14ac:dyDescent="0.2">
      <c r="A20" s="11" t="s">
        <v>24</v>
      </c>
      <c r="B20" s="8">
        <v>21</v>
      </c>
      <c r="D20">
        <v>23</v>
      </c>
      <c r="E20" s="8">
        <v>21</v>
      </c>
      <c r="K20">
        <f t="shared" si="2"/>
        <v>23</v>
      </c>
      <c r="L20" s="11">
        <v>35</v>
      </c>
      <c r="M20">
        <f t="shared" si="4"/>
        <v>60</v>
      </c>
      <c r="N20">
        <f t="shared" si="3"/>
        <v>65.714285714285708</v>
      </c>
    </row>
    <row r="21" spans="1:14" x14ac:dyDescent="0.2">
      <c r="A21" s="11" t="s">
        <v>25</v>
      </c>
      <c r="B21" s="8">
        <v>4</v>
      </c>
      <c r="D21">
        <v>7</v>
      </c>
      <c r="E21" s="8">
        <v>4</v>
      </c>
      <c r="K21">
        <f t="shared" si="2"/>
        <v>7</v>
      </c>
      <c r="L21" s="11">
        <v>15</v>
      </c>
      <c r="M21">
        <f t="shared" si="4"/>
        <v>26.6666666666667</v>
      </c>
      <c r="N21">
        <f t="shared" si="3"/>
        <v>46.6666666666667</v>
      </c>
    </row>
    <row r="22" spans="1:14" x14ac:dyDescent="0.2">
      <c r="A22" s="11" t="s">
        <v>26</v>
      </c>
      <c r="B22" s="8">
        <v>0</v>
      </c>
      <c r="D22">
        <v>0</v>
      </c>
      <c r="E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D23">
        <v>2</v>
      </c>
      <c r="E23" s="8">
        <v>0</v>
      </c>
      <c r="K23">
        <f t="shared" si="2"/>
        <v>2</v>
      </c>
      <c r="L23" s="11">
        <v>2</v>
      </c>
      <c r="M23">
        <f t="shared" si="4"/>
        <v>0</v>
      </c>
      <c r="N23">
        <f t="shared" si="3"/>
        <v>100</v>
      </c>
    </row>
    <row r="24" spans="1:14" x14ac:dyDescent="0.2">
      <c r="A24" s="12"/>
      <c r="B24" s="8"/>
      <c r="E24" s="8"/>
      <c r="L24" s="12"/>
    </row>
    <row r="25" spans="1:14" x14ac:dyDescent="0.2">
      <c r="A25" s="2" t="s">
        <v>37</v>
      </c>
      <c r="B25" s="8"/>
      <c r="E25" s="8"/>
      <c r="L25" s="2"/>
    </row>
    <row r="26" spans="1:14" x14ac:dyDescent="0.2">
      <c r="A26" s="19"/>
      <c r="B26" s="8"/>
      <c r="E26" s="8"/>
      <c r="L26" s="19"/>
    </row>
    <row r="27" spans="1:14" x14ac:dyDescent="0.2">
      <c r="A27" s="7" t="s">
        <v>38</v>
      </c>
      <c r="B27" s="8">
        <v>6</v>
      </c>
      <c r="D27">
        <v>8</v>
      </c>
      <c r="E27" s="8">
        <v>6</v>
      </c>
      <c r="K27">
        <f t="shared" ref="K27:K31" si="5">LARGE(B27:J27,1)</f>
        <v>8</v>
      </c>
      <c r="L27" s="7">
        <v>9</v>
      </c>
      <c r="M27">
        <f t="shared" ref="M27:M31" si="6">IMDIV(B27,L27)*100</f>
        <v>66.6666666666667</v>
      </c>
      <c r="N27">
        <f>IMDIV(K27,L27)*100</f>
        <v>88.8888888888889</v>
      </c>
    </row>
    <row r="28" spans="1:14" x14ac:dyDescent="0.2">
      <c r="A28" s="7" t="s">
        <v>39</v>
      </c>
      <c r="B28" s="8">
        <v>10</v>
      </c>
      <c r="D28">
        <v>14</v>
      </c>
      <c r="E28" s="8">
        <v>10</v>
      </c>
      <c r="K28">
        <f t="shared" si="5"/>
        <v>14</v>
      </c>
      <c r="L28" s="7">
        <v>12</v>
      </c>
      <c r="M28">
        <f t="shared" si="6"/>
        <v>83.3333333333333</v>
      </c>
      <c r="N28">
        <f>IMDIV(K28,L28)*100</f>
        <v>116.66666666666701</v>
      </c>
    </row>
    <row r="29" spans="1:14" x14ac:dyDescent="0.2">
      <c r="A29" s="7" t="s">
        <v>40</v>
      </c>
      <c r="B29" s="8">
        <v>13</v>
      </c>
      <c r="D29">
        <v>14</v>
      </c>
      <c r="E29" s="8">
        <v>13</v>
      </c>
      <c r="K29">
        <f t="shared" si="5"/>
        <v>14</v>
      </c>
      <c r="L29" s="7">
        <v>16</v>
      </c>
      <c r="M29">
        <f t="shared" si="6"/>
        <v>81.25</v>
      </c>
      <c r="N29">
        <f>IMDIV(K29,L29)*100</f>
        <v>87.5</v>
      </c>
    </row>
    <row r="30" spans="1:14" x14ac:dyDescent="0.2">
      <c r="A30" s="7" t="s">
        <v>41</v>
      </c>
      <c r="B30" s="8">
        <v>12</v>
      </c>
      <c r="D30">
        <v>9</v>
      </c>
      <c r="E30" s="8">
        <v>12</v>
      </c>
      <c r="K30">
        <f t="shared" si="5"/>
        <v>12</v>
      </c>
      <c r="L30" s="7">
        <v>15</v>
      </c>
      <c r="M30">
        <f t="shared" si="6"/>
        <v>80</v>
      </c>
      <c r="N30">
        <f>IMDIV(K30,L30)*100</f>
        <v>80</v>
      </c>
    </row>
    <row r="31" spans="1:14" x14ac:dyDescent="0.2">
      <c r="A31" s="7" t="s">
        <v>42</v>
      </c>
      <c r="B31" s="8">
        <v>6</v>
      </c>
      <c r="D31">
        <v>5</v>
      </c>
      <c r="E31" s="8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87.49499699487086</v>
      </c>
      <c r="N33">
        <f>AVERAGE(N4:N24)</f>
        <v>104.53736829915812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3" workbookViewId="0">
      <selection activeCell="B32" sqref="B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 s="8">
        <v>21</v>
      </c>
      <c r="K5">
        <f>LARGE(B5:J5,1)</f>
        <v>21</v>
      </c>
      <c r="L5" s="7">
        <v>42</v>
      </c>
      <c r="M5">
        <f>IMDIV(B5,L5)*100</f>
        <v>50</v>
      </c>
      <c r="N5">
        <f>IMDIV(K5,L5)*100</f>
        <v>50</v>
      </c>
    </row>
    <row r="6" spans="1:14" x14ac:dyDescent="0.2">
      <c r="A6" s="7" t="s">
        <v>12</v>
      </c>
      <c r="B6" s="8">
        <v>7</v>
      </c>
      <c r="K6">
        <f t="shared" ref="K6:K11" si="0">LARGE(B6:J6,1)</f>
        <v>7</v>
      </c>
      <c r="L6" s="7" t="s">
        <v>31</v>
      </c>
      <c r="M6">
        <f>IMDIV(B6,21)*100</f>
        <v>33.3333333333333</v>
      </c>
      <c r="N6">
        <f>IMDIV(K6,21)*100</f>
        <v>33.3333333333333</v>
      </c>
    </row>
    <row r="7" spans="1:14" x14ac:dyDescent="0.2">
      <c r="A7" s="7" t="s">
        <v>13</v>
      </c>
      <c r="B7" s="8">
        <v>10</v>
      </c>
      <c r="K7">
        <f t="shared" si="0"/>
        <v>10</v>
      </c>
      <c r="L7" s="7">
        <v>42</v>
      </c>
      <c r="M7">
        <f>IMDIV(B7,L7)*100</f>
        <v>23.8095238095238</v>
      </c>
      <c r="N7">
        <f>IMDIV(K7,L7)*100</f>
        <v>23.8095238095238</v>
      </c>
    </row>
    <row r="8" spans="1:14" x14ac:dyDescent="0.2">
      <c r="A8" s="7" t="s">
        <v>14</v>
      </c>
      <c r="B8" s="8">
        <v>6</v>
      </c>
      <c r="K8">
        <f t="shared" si="0"/>
        <v>6</v>
      </c>
      <c r="L8" s="7">
        <v>31</v>
      </c>
      <c r="M8">
        <f>IMDIV(B8,L8)*100</f>
        <v>19.354838709677399</v>
      </c>
      <c r="N8">
        <f>IMDIV(K8,L8)*100</f>
        <v>19.354838709677399</v>
      </c>
    </row>
    <row r="9" spans="1:14" x14ac:dyDescent="0.2">
      <c r="A9" s="7" t="s">
        <v>15</v>
      </c>
      <c r="B9" s="8">
        <v>3.5</v>
      </c>
      <c r="K9">
        <f t="shared" si="0"/>
        <v>3.5</v>
      </c>
      <c r="L9" s="7" t="s">
        <v>32</v>
      </c>
      <c r="M9">
        <f>IMDIV(B9,8)*100</f>
        <v>43.75</v>
      </c>
      <c r="N9">
        <f>IMDIV(K9,8)*100</f>
        <v>43.75</v>
      </c>
    </row>
    <row r="10" spans="1:14" x14ac:dyDescent="0.2">
      <c r="A10" s="7" t="s">
        <v>16</v>
      </c>
      <c r="B10" s="8">
        <v>10</v>
      </c>
      <c r="K10">
        <f t="shared" si="0"/>
        <v>10</v>
      </c>
      <c r="L10" s="7">
        <v>48</v>
      </c>
      <c r="M10">
        <f>IMDIV(B10,L10)*100</f>
        <v>20.8333333333333</v>
      </c>
      <c r="N10">
        <f>IMDIV(K10,L10)*100</f>
        <v>20.8333333333333</v>
      </c>
    </row>
    <row r="11" spans="1:14" x14ac:dyDescent="0.2">
      <c r="A11" s="7" t="s">
        <v>17</v>
      </c>
      <c r="B11" s="8">
        <v>9</v>
      </c>
      <c r="K11">
        <f t="shared" si="0"/>
        <v>9</v>
      </c>
      <c r="L11" s="7">
        <v>30</v>
      </c>
      <c r="M11">
        <f t="shared" ref="M11" si="1">IMDIV(B11,L11)*100</f>
        <v>30</v>
      </c>
      <c r="N11">
        <f>IMDIV(K11,L11)*100</f>
        <v>30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90</v>
      </c>
      <c r="K15">
        <f t="shared" ref="K15:K23" si="2">LARGE(B15:J15,1)</f>
        <v>90</v>
      </c>
      <c r="L15" s="11" t="s">
        <v>33</v>
      </c>
      <c r="M15">
        <f>IMDIV(70,B15)*100</f>
        <v>77.7777777777778</v>
      </c>
      <c r="N15">
        <f>IMDIV(70,K15)*100</f>
        <v>77.7777777777778</v>
      </c>
    </row>
    <row r="16" spans="1:14" x14ac:dyDescent="0.2">
      <c r="A16" s="11" t="s">
        <v>20</v>
      </c>
      <c r="B16" s="8">
        <v>16</v>
      </c>
      <c r="K16">
        <f t="shared" si="2"/>
        <v>16</v>
      </c>
      <c r="L16" s="11">
        <v>30</v>
      </c>
      <c r="M16">
        <f>IMDIV(B16,L16)*100</f>
        <v>53.3333333333333</v>
      </c>
      <c r="N16">
        <f t="shared" ref="N16:N23" si="3">IMDIV(K16,L16)*100</f>
        <v>53.3333333333333</v>
      </c>
    </row>
    <row r="17" spans="1:14" x14ac:dyDescent="0.2">
      <c r="A17" s="11" t="s">
        <v>21</v>
      </c>
      <c r="B17" s="8">
        <v>10</v>
      </c>
      <c r="K17">
        <f t="shared" si="2"/>
        <v>10</v>
      </c>
      <c r="L17" s="11">
        <v>10</v>
      </c>
      <c r="M17">
        <f t="shared" ref="M17:M23" si="4">IMDIV(B17,L17)*100</f>
        <v>100</v>
      </c>
      <c r="N17">
        <f t="shared" si="3"/>
        <v>100</v>
      </c>
    </row>
    <row r="18" spans="1:14" x14ac:dyDescent="0.2">
      <c r="A18" s="11" t="s">
        <v>22</v>
      </c>
      <c r="B18" s="8">
        <v>17</v>
      </c>
      <c r="K18">
        <f t="shared" si="2"/>
        <v>17</v>
      </c>
      <c r="L18" s="11">
        <v>20</v>
      </c>
      <c r="M18">
        <f t="shared" si="4"/>
        <v>85</v>
      </c>
      <c r="N18">
        <f t="shared" si="3"/>
        <v>85</v>
      </c>
    </row>
    <row r="19" spans="1:14" x14ac:dyDescent="0.2">
      <c r="A19" s="11" t="s">
        <v>23</v>
      </c>
      <c r="B19" s="8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 s="8">
        <v>18</v>
      </c>
      <c r="K20">
        <f t="shared" si="2"/>
        <v>18</v>
      </c>
      <c r="L20" s="11">
        <v>35</v>
      </c>
      <c r="M20">
        <f t="shared" si="4"/>
        <v>51.428571428571402</v>
      </c>
      <c r="N20">
        <f t="shared" si="3"/>
        <v>51.428571428571402</v>
      </c>
    </row>
    <row r="21" spans="1:14" x14ac:dyDescent="0.2">
      <c r="A21" s="11" t="s">
        <v>25</v>
      </c>
      <c r="B21" s="8">
        <v>8</v>
      </c>
      <c r="K21">
        <f t="shared" si="2"/>
        <v>8</v>
      </c>
      <c r="L21" s="11">
        <v>15</v>
      </c>
      <c r="M21">
        <f t="shared" si="4"/>
        <v>53.3333333333333</v>
      </c>
      <c r="N21">
        <f t="shared" si="3"/>
        <v>53.3333333333333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 s="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 s="8">
        <v>5</v>
      </c>
      <c r="K29">
        <f t="shared" si="5"/>
        <v>5</v>
      </c>
      <c r="L29" s="7">
        <v>16</v>
      </c>
      <c r="M29">
        <f t="shared" si="6"/>
        <v>31.25</v>
      </c>
      <c r="N29">
        <f>IMDIV(K29,L29)*100</f>
        <v>31.25</v>
      </c>
    </row>
    <row r="30" spans="1:14" x14ac:dyDescent="0.2">
      <c r="A30" s="7" t="s">
        <v>41</v>
      </c>
      <c r="B30" s="8">
        <v>3</v>
      </c>
      <c r="K30">
        <f t="shared" si="5"/>
        <v>3</v>
      </c>
      <c r="L30" s="7">
        <v>15</v>
      </c>
      <c r="M30">
        <f t="shared" si="6"/>
        <v>20</v>
      </c>
      <c r="N30">
        <f>IMDIV(K30,L30)*100</f>
        <v>20</v>
      </c>
    </row>
    <row r="31" spans="1:14" x14ac:dyDescent="0.2">
      <c r="A31" s="7" t="s">
        <v>42</v>
      </c>
      <c r="B31" s="8">
        <v>3</v>
      </c>
      <c r="K31">
        <f t="shared" si="5"/>
        <v>3</v>
      </c>
      <c r="L31" s="7">
        <v>8</v>
      </c>
      <c r="M31">
        <f t="shared" si="6"/>
        <v>37.5</v>
      </c>
      <c r="N31">
        <f>IMDIV(K31,L31)*100</f>
        <v>37.5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47.385711557013003</v>
      </c>
      <c r="N33">
        <f>AVERAGE(N4:N24)</f>
        <v>49.7295482894678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E7" workbookViewId="0">
      <selection activeCell="G31" sqref="G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39</v>
      </c>
      <c r="C4" s="8">
        <v>39</v>
      </c>
      <c r="D4">
        <v>37</v>
      </c>
      <c r="F4">
        <v>39</v>
      </c>
      <c r="K4">
        <f>LARGE(B4:J4,1)</f>
        <v>39</v>
      </c>
      <c r="L4" s="7">
        <v>29</v>
      </c>
      <c r="M4">
        <f>IMDIV(B4,L4)*100</f>
        <v>134.48275862068999</v>
      </c>
      <c r="N4">
        <f>IMDIV(K4,L4)*100</f>
        <v>134.48275862068999</v>
      </c>
    </row>
    <row r="5" spans="1:14" x14ac:dyDescent="0.2">
      <c r="A5" s="7" t="s">
        <v>11</v>
      </c>
      <c r="B5" s="8">
        <v>42</v>
      </c>
      <c r="C5" s="8">
        <v>42</v>
      </c>
      <c r="D5">
        <v>39</v>
      </c>
      <c r="F5">
        <v>39</v>
      </c>
      <c r="K5">
        <f>LARGE(B5:J5,1)</f>
        <v>42</v>
      </c>
      <c r="L5" s="7">
        <v>42</v>
      </c>
      <c r="M5">
        <f>IMDIV(B5,L5)*100</f>
        <v>100</v>
      </c>
      <c r="N5">
        <f>IMDIV(K5,L5)*100</f>
        <v>100</v>
      </c>
    </row>
    <row r="6" spans="1:14" x14ac:dyDescent="0.2">
      <c r="A6" s="7" t="s">
        <v>12</v>
      </c>
      <c r="B6" s="8">
        <v>15.5</v>
      </c>
      <c r="C6" s="8">
        <v>15.5</v>
      </c>
      <c r="D6">
        <v>12.5</v>
      </c>
      <c r="F6">
        <v>14</v>
      </c>
      <c r="K6">
        <f t="shared" ref="K6:K11" si="0">LARGE(B6:J6,1)</f>
        <v>15.5</v>
      </c>
      <c r="L6" s="7" t="s">
        <v>31</v>
      </c>
      <c r="M6">
        <f>IMDIV(B6,21)*100</f>
        <v>73.809523809523796</v>
      </c>
      <c r="N6">
        <f>IMDIV(K6,21)*100</f>
        <v>73.809523809523796</v>
      </c>
    </row>
    <row r="7" spans="1:14" x14ac:dyDescent="0.2">
      <c r="A7" s="7" t="s">
        <v>13</v>
      </c>
      <c r="B7" s="8">
        <v>7</v>
      </c>
      <c r="C7" s="8">
        <v>7</v>
      </c>
      <c r="D7">
        <v>8</v>
      </c>
      <c r="F7">
        <v>7</v>
      </c>
      <c r="K7">
        <f t="shared" si="0"/>
        <v>8</v>
      </c>
      <c r="L7" s="7">
        <v>42</v>
      </c>
      <c r="M7">
        <f>IMDIV(B7,L7)*100</f>
        <v>16.6666666666667</v>
      </c>
      <c r="N7">
        <f>IMDIV(K7,L7)*100</f>
        <v>19.047619047618998</v>
      </c>
    </row>
    <row r="8" spans="1:14" x14ac:dyDescent="0.2">
      <c r="A8" s="7" t="s">
        <v>14</v>
      </c>
      <c r="B8" s="8">
        <v>27</v>
      </c>
      <c r="C8" s="8">
        <v>27</v>
      </c>
      <c r="D8">
        <v>31</v>
      </c>
      <c r="F8">
        <v>28</v>
      </c>
      <c r="K8">
        <f t="shared" si="0"/>
        <v>31</v>
      </c>
      <c r="L8" s="7">
        <v>31</v>
      </c>
      <c r="M8">
        <f>IMDIV(B8,L8)*100</f>
        <v>87.096774193548399</v>
      </c>
      <c r="N8">
        <f>IMDIV(K8,L8)*100</f>
        <v>100</v>
      </c>
    </row>
    <row r="9" spans="1:14" x14ac:dyDescent="0.2">
      <c r="A9" s="7" t="s">
        <v>15</v>
      </c>
      <c r="B9" s="8">
        <v>6</v>
      </c>
      <c r="C9" s="8">
        <v>6</v>
      </c>
      <c r="D9">
        <v>4</v>
      </c>
      <c r="F9">
        <v>4.5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 s="8">
        <v>10</v>
      </c>
      <c r="C10" s="8">
        <v>10</v>
      </c>
      <c r="D10">
        <v>21</v>
      </c>
      <c r="F10">
        <v>12</v>
      </c>
      <c r="K10">
        <f t="shared" si="0"/>
        <v>21</v>
      </c>
      <c r="L10" s="7">
        <v>48</v>
      </c>
      <c r="M10">
        <f>IMDIV(B10,L10)*100</f>
        <v>20.8333333333333</v>
      </c>
      <c r="N10">
        <f>IMDIV(K10,L10)*100</f>
        <v>43.75</v>
      </c>
    </row>
    <row r="11" spans="1:14" x14ac:dyDescent="0.2">
      <c r="A11" s="7" t="s">
        <v>17</v>
      </c>
      <c r="B11" s="8">
        <v>6</v>
      </c>
      <c r="C11" s="8">
        <v>6</v>
      </c>
      <c r="D11">
        <v>18</v>
      </c>
      <c r="F11">
        <v>30</v>
      </c>
      <c r="K11">
        <f t="shared" si="0"/>
        <v>30</v>
      </c>
      <c r="L11" s="7">
        <v>30</v>
      </c>
      <c r="M11">
        <f t="shared" ref="M11" si="1">IMDIV(B11,L11)*100</f>
        <v>20</v>
      </c>
      <c r="N11">
        <f>IMDIV(K11,L11)*100</f>
        <v>100</v>
      </c>
    </row>
    <row r="12" spans="1:14" x14ac:dyDescent="0.2">
      <c r="A12" s="1"/>
      <c r="B12" s="8"/>
      <c r="C12" s="8"/>
      <c r="L12" s="1"/>
    </row>
    <row r="13" spans="1:14" x14ac:dyDescent="0.2">
      <c r="A13" s="10" t="s">
        <v>18</v>
      </c>
      <c r="B13" s="8"/>
      <c r="C13" s="8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8"/>
      <c r="L14" s="1"/>
    </row>
    <row r="15" spans="1:14" x14ac:dyDescent="0.2">
      <c r="A15" s="11" t="s">
        <v>19</v>
      </c>
      <c r="B15" s="8">
        <v>168</v>
      </c>
      <c r="C15" s="8">
        <v>168</v>
      </c>
      <c r="D15">
        <v>117</v>
      </c>
      <c r="F15">
        <v>159</v>
      </c>
      <c r="K15">
        <f t="shared" ref="K15:K23" si="2">LARGE(B15:J15,1)</f>
        <v>168</v>
      </c>
      <c r="L15" s="11" t="s">
        <v>33</v>
      </c>
      <c r="M15">
        <f>IMDIV(70,B15)*100</f>
        <v>41.6666666666667</v>
      </c>
      <c r="N15">
        <f>IMDIV(70,K15)*100</f>
        <v>41.6666666666667</v>
      </c>
    </row>
    <row r="16" spans="1:14" x14ac:dyDescent="0.2">
      <c r="A16" s="11" t="s">
        <v>20</v>
      </c>
      <c r="B16" s="8">
        <v>0</v>
      </c>
      <c r="C16" s="8">
        <v>0</v>
      </c>
      <c r="D16">
        <v>1</v>
      </c>
      <c r="F16">
        <v>3</v>
      </c>
      <c r="K16">
        <f t="shared" si="2"/>
        <v>3</v>
      </c>
      <c r="L16" s="11">
        <v>30</v>
      </c>
      <c r="M16">
        <f>IMDIV(B16,L16)*100</f>
        <v>0</v>
      </c>
      <c r="N16">
        <f t="shared" ref="N16:N23" si="3">IMDIV(K16,L16)*100</f>
        <v>10</v>
      </c>
    </row>
    <row r="17" spans="1:14" x14ac:dyDescent="0.2">
      <c r="A17" s="11" t="s">
        <v>21</v>
      </c>
      <c r="B17" s="8">
        <v>11</v>
      </c>
      <c r="C17" s="8">
        <v>11</v>
      </c>
      <c r="D17">
        <v>12</v>
      </c>
      <c r="F17">
        <v>10</v>
      </c>
      <c r="K17">
        <f t="shared" si="2"/>
        <v>12</v>
      </c>
      <c r="L17" s="11">
        <v>10</v>
      </c>
      <c r="M17">
        <f t="shared" ref="M17:M23" si="4">IMDIV(B17,L17)*100</f>
        <v>110.00000000000001</v>
      </c>
      <c r="N17">
        <f t="shared" si="3"/>
        <v>120</v>
      </c>
    </row>
    <row r="18" spans="1:14" x14ac:dyDescent="0.2">
      <c r="A18" s="11" t="s">
        <v>22</v>
      </c>
      <c r="B18" s="8">
        <v>18</v>
      </c>
      <c r="C18" s="8">
        <v>18</v>
      </c>
      <c r="D18">
        <v>19</v>
      </c>
      <c r="F18">
        <v>17</v>
      </c>
      <c r="K18">
        <f t="shared" si="2"/>
        <v>19</v>
      </c>
      <c r="L18" s="11">
        <v>20</v>
      </c>
      <c r="M18">
        <f t="shared" si="4"/>
        <v>90</v>
      </c>
      <c r="N18">
        <f t="shared" si="3"/>
        <v>95</v>
      </c>
    </row>
    <row r="19" spans="1:14" x14ac:dyDescent="0.2">
      <c r="A19" s="11" t="s">
        <v>23</v>
      </c>
      <c r="B19" s="8">
        <v>19</v>
      </c>
      <c r="C19" s="8">
        <v>19</v>
      </c>
      <c r="D19">
        <v>20</v>
      </c>
      <c r="F19">
        <v>14</v>
      </c>
      <c r="K19">
        <f t="shared" si="2"/>
        <v>20</v>
      </c>
      <c r="L19" s="11">
        <v>10</v>
      </c>
      <c r="M19">
        <f t="shared" si="4"/>
        <v>190</v>
      </c>
      <c r="N19">
        <f t="shared" si="3"/>
        <v>200</v>
      </c>
    </row>
    <row r="20" spans="1:14" x14ac:dyDescent="0.2">
      <c r="A20" s="11" t="s">
        <v>24</v>
      </c>
      <c r="B20" s="8">
        <v>1</v>
      </c>
      <c r="C20" s="8">
        <v>1</v>
      </c>
      <c r="D20">
        <v>3</v>
      </c>
      <c r="F20">
        <v>7</v>
      </c>
      <c r="K20">
        <f t="shared" si="2"/>
        <v>7</v>
      </c>
      <c r="L20" s="11">
        <v>35</v>
      </c>
      <c r="M20">
        <f t="shared" si="4"/>
        <v>2.8571428571428599</v>
      </c>
      <c r="N20">
        <f t="shared" si="3"/>
        <v>20</v>
      </c>
    </row>
    <row r="21" spans="1:14" x14ac:dyDescent="0.2">
      <c r="A21" s="11" t="s">
        <v>25</v>
      </c>
      <c r="B21" s="8">
        <v>0</v>
      </c>
      <c r="C21" s="8">
        <v>0</v>
      </c>
      <c r="D21">
        <v>0</v>
      </c>
      <c r="F21">
        <v>1</v>
      </c>
      <c r="K21">
        <f t="shared" si="2"/>
        <v>1</v>
      </c>
      <c r="L21" s="11">
        <v>15</v>
      </c>
      <c r="M21">
        <f t="shared" si="4"/>
        <v>0</v>
      </c>
      <c r="N21">
        <f t="shared" si="3"/>
        <v>6.6666666666666696</v>
      </c>
    </row>
    <row r="22" spans="1:14" x14ac:dyDescent="0.2">
      <c r="A22" s="11" t="s">
        <v>26</v>
      </c>
      <c r="B22" s="8">
        <v>0</v>
      </c>
      <c r="C22" s="8">
        <v>0</v>
      </c>
      <c r="D22">
        <v>0</v>
      </c>
      <c r="F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 s="8">
        <v>0</v>
      </c>
      <c r="D23">
        <v>0</v>
      </c>
      <c r="F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5</v>
      </c>
      <c r="C27" s="8">
        <v>5</v>
      </c>
      <c r="D27">
        <v>3</v>
      </c>
      <c r="F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55.5555555555556</v>
      </c>
      <c r="N27">
        <f>IMDIV(K27,L27)*100</f>
        <v>111.111111111111</v>
      </c>
    </row>
    <row r="28" spans="1:14" x14ac:dyDescent="0.2">
      <c r="A28" s="7" t="s">
        <v>39</v>
      </c>
      <c r="B28" s="8">
        <v>4</v>
      </c>
      <c r="C28" s="8">
        <v>5</v>
      </c>
      <c r="D28">
        <v>5</v>
      </c>
      <c r="F28">
        <v>8</v>
      </c>
      <c r="K28">
        <f t="shared" si="5"/>
        <v>8</v>
      </c>
      <c r="L28" s="7">
        <v>12</v>
      </c>
      <c r="M28">
        <f t="shared" si="6"/>
        <v>33.3333333333333</v>
      </c>
      <c r="N28">
        <f>IMDIV(K28,L28)*100</f>
        <v>66.6666666666667</v>
      </c>
    </row>
    <row r="29" spans="1:14" x14ac:dyDescent="0.2">
      <c r="A29" s="7" t="s">
        <v>40</v>
      </c>
      <c r="B29" s="8">
        <v>11</v>
      </c>
      <c r="C29" s="8">
        <v>4</v>
      </c>
      <c r="D29">
        <v>6</v>
      </c>
      <c r="F29">
        <v>9</v>
      </c>
      <c r="K29">
        <f t="shared" si="5"/>
        <v>11</v>
      </c>
      <c r="L29" s="7">
        <v>16</v>
      </c>
      <c r="M29">
        <f t="shared" si="6"/>
        <v>68.75</v>
      </c>
      <c r="N29">
        <f>IMDIV(K29,L29)*100</f>
        <v>68.75</v>
      </c>
    </row>
    <row r="30" spans="1:14" x14ac:dyDescent="0.2">
      <c r="A30" s="7" t="s">
        <v>41</v>
      </c>
      <c r="B30" s="8">
        <v>4</v>
      </c>
      <c r="C30" s="8">
        <v>11</v>
      </c>
      <c r="D30">
        <v>12</v>
      </c>
      <c r="F30">
        <v>9</v>
      </c>
      <c r="K30">
        <f t="shared" si="5"/>
        <v>12</v>
      </c>
      <c r="L30" s="7">
        <v>15</v>
      </c>
      <c r="M30">
        <f t="shared" si="6"/>
        <v>26.6666666666667</v>
      </c>
      <c r="N30">
        <f>IMDIV(K30,L30)*100</f>
        <v>80</v>
      </c>
    </row>
    <row r="31" spans="1:14" x14ac:dyDescent="0.2">
      <c r="A31" s="7" t="s">
        <v>42</v>
      </c>
      <c r="B31" s="8">
        <v>6</v>
      </c>
      <c r="C31" s="8">
        <v>4</v>
      </c>
      <c r="F31">
        <v>7</v>
      </c>
      <c r="K31">
        <f t="shared" si="5"/>
        <v>7</v>
      </c>
      <c r="L31" s="7">
        <v>8</v>
      </c>
      <c r="M31">
        <f t="shared" si="6"/>
        <v>75</v>
      </c>
      <c r="N31">
        <f>IMDIV(K31,L31)*100</f>
        <v>87.5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55.532655531960337</v>
      </c>
      <c r="N33">
        <f>AVERAGE(N4:N24)</f>
        <v>67.024896165362719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4" workbookViewId="0">
      <selection activeCell="I32" sqref="I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23</v>
      </c>
      <c r="C4">
        <v>54</v>
      </c>
      <c r="D4">
        <v>56</v>
      </c>
      <c r="F4">
        <v>46</v>
      </c>
      <c r="G4">
        <v>50</v>
      </c>
      <c r="H4">
        <v>40</v>
      </c>
      <c r="I4">
        <v>39</v>
      </c>
      <c r="K4">
        <f>LARGE(B4:J4,1)</f>
        <v>56</v>
      </c>
      <c r="L4" s="7">
        <v>29</v>
      </c>
      <c r="M4">
        <f>IMDIV(B4,L4)*100</f>
        <v>79.310344827586192</v>
      </c>
      <c r="N4">
        <f>IMDIV(K4,L4)*100</f>
        <v>193.10344827586201</v>
      </c>
    </row>
    <row r="5" spans="1:14" x14ac:dyDescent="0.2">
      <c r="A5" s="7" t="s">
        <v>11</v>
      </c>
      <c r="B5" s="8">
        <v>28</v>
      </c>
      <c r="C5">
        <v>30</v>
      </c>
      <c r="D5">
        <v>39</v>
      </c>
      <c r="F5">
        <v>40</v>
      </c>
      <c r="G5">
        <v>39</v>
      </c>
      <c r="H5">
        <v>42</v>
      </c>
      <c r="I5">
        <v>30</v>
      </c>
      <c r="K5">
        <f>LARGE(B5:J5,1)</f>
        <v>42</v>
      </c>
      <c r="L5" s="7">
        <v>42</v>
      </c>
      <c r="M5">
        <f>IMDIV(B5,L5)*100</f>
        <v>66.6666666666667</v>
      </c>
      <c r="N5">
        <f>IMDIV(K5,L5)*100</f>
        <v>100</v>
      </c>
    </row>
    <row r="6" spans="1:14" x14ac:dyDescent="0.2">
      <c r="A6" s="7" t="s">
        <v>12</v>
      </c>
      <c r="B6" s="8">
        <v>18.5</v>
      </c>
      <c r="C6">
        <v>19.5</v>
      </c>
      <c r="D6">
        <v>20</v>
      </c>
      <c r="F6">
        <v>18.5</v>
      </c>
      <c r="G6">
        <v>19</v>
      </c>
      <c r="H6">
        <v>21.5</v>
      </c>
      <c r="I6">
        <v>18.5</v>
      </c>
      <c r="K6">
        <f t="shared" ref="K6:K11" si="0">LARGE(B6:J6,1)</f>
        <v>21.5</v>
      </c>
      <c r="L6" s="7" t="s">
        <v>31</v>
      </c>
      <c r="M6">
        <f>IMDIV(B6,21)*100</f>
        <v>88.095238095238102</v>
      </c>
      <c r="N6">
        <f>IMDIV(K6,21)*100</f>
        <v>102.380952380952</v>
      </c>
    </row>
    <row r="7" spans="1:14" x14ac:dyDescent="0.2">
      <c r="A7" s="7" t="s">
        <v>13</v>
      </c>
      <c r="B7" s="8">
        <v>10</v>
      </c>
      <c r="C7">
        <v>19</v>
      </c>
      <c r="D7">
        <v>31</v>
      </c>
      <c r="F7">
        <v>19</v>
      </c>
      <c r="G7">
        <v>38</v>
      </c>
      <c r="H7">
        <v>49</v>
      </c>
      <c r="I7">
        <v>43</v>
      </c>
      <c r="K7">
        <f t="shared" si="0"/>
        <v>49</v>
      </c>
      <c r="L7" s="7">
        <v>42</v>
      </c>
      <c r="M7">
        <f>IMDIV(B7,L7)*100</f>
        <v>23.8095238095238</v>
      </c>
      <c r="N7">
        <f>IMDIV(K7,L7)*100</f>
        <v>116.66666666666701</v>
      </c>
    </row>
    <row r="8" spans="1:14" x14ac:dyDescent="0.2">
      <c r="A8" s="7" t="s">
        <v>14</v>
      </c>
      <c r="B8" s="8">
        <v>31</v>
      </c>
      <c r="C8">
        <v>34</v>
      </c>
      <c r="D8">
        <v>39</v>
      </c>
      <c r="F8">
        <v>32</v>
      </c>
      <c r="G8">
        <v>30</v>
      </c>
      <c r="H8">
        <v>32</v>
      </c>
      <c r="I8">
        <v>21</v>
      </c>
      <c r="K8">
        <f t="shared" si="0"/>
        <v>39</v>
      </c>
      <c r="L8" s="7">
        <v>31</v>
      </c>
      <c r="M8">
        <f>IMDIV(B8,L8)*100</f>
        <v>100</v>
      </c>
      <c r="N8">
        <f>IMDIV(K8,L8)*100</f>
        <v>125.806451612903</v>
      </c>
    </row>
    <row r="9" spans="1:14" x14ac:dyDescent="0.2">
      <c r="A9" s="7" t="s">
        <v>15</v>
      </c>
      <c r="B9" s="8">
        <v>4.5</v>
      </c>
      <c r="C9">
        <v>6.5</v>
      </c>
      <c r="D9">
        <v>6</v>
      </c>
      <c r="F9">
        <v>5.5</v>
      </c>
      <c r="G9">
        <v>6</v>
      </c>
      <c r="H9">
        <v>8</v>
      </c>
      <c r="I9">
        <v>6</v>
      </c>
      <c r="K9">
        <f t="shared" si="0"/>
        <v>8</v>
      </c>
      <c r="L9" s="7" t="s">
        <v>32</v>
      </c>
      <c r="M9">
        <f>IMDIV(B9,8)*100</f>
        <v>56.25</v>
      </c>
      <c r="N9">
        <f>IMDIV(K9,8)*100</f>
        <v>100</v>
      </c>
    </row>
    <row r="10" spans="1:14" x14ac:dyDescent="0.2">
      <c r="A10" s="7" t="s">
        <v>16</v>
      </c>
      <c r="B10" s="8">
        <v>9</v>
      </c>
      <c r="C10">
        <v>14</v>
      </c>
      <c r="D10">
        <v>36</v>
      </c>
      <c r="F10">
        <v>20</v>
      </c>
      <c r="G10">
        <v>33</v>
      </c>
      <c r="H10">
        <v>49</v>
      </c>
      <c r="I10">
        <v>50</v>
      </c>
      <c r="K10">
        <f t="shared" si="0"/>
        <v>50</v>
      </c>
      <c r="L10" s="7">
        <v>48</v>
      </c>
      <c r="M10">
        <f>IMDIV(B10,L10)*100</f>
        <v>18.75</v>
      </c>
      <c r="N10">
        <f>IMDIV(K10,L10)*100</f>
        <v>104.16666666666701</v>
      </c>
    </row>
    <row r="11" spans="1:14" x14ac:dyDescent="0.2">
      <c r="A11" s="7" t="s">
        <v>17</v>
      </c>
      <c r="B11" s="8">
        <v>10</v>
      </c>
      <c r="C11">
        <v>7</v>
      </c>
      <c r="D11">
        <v>10</v>
      </c>
      <c r="F11">
        <v>13</v>
      </c>
      <c r="G11">
        <v>33</v>
      </c>
      <c r="H11">
        <v>30</v>
      </c>
      <c r="I11">
        <v>39</v>
      </c>
      <c r="K11">
        <f t="shared" si="0"/>
        <v>39</v>
      </c>
      <c r="L11" s="7">
        <v>30</v>
      </c>
      <c r="M11">
        <f t="shared" ref="M11" si="1">IMDIV(B11,L11)*100</f>
        <v>33.3333333333333</v>
      </c>
      <c r="N11">
        <f>IMDIV(K11,L11)*100</f>
        <v>130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119</v>
      </c>
      <c r="C15">
        <v>84</v>
      </c>
      <c r="D15">
        <v>75</v>
      </c>
      <c r="F15">
        <v>92</v>
      </c>
      <c r="G15">
        <v>100</v>
      </c>
      <c r="H15">
        <v>69</v>
      </c>
      <c r="I15">
        <v>100</v>
      </c>
      <c r="K15">
        <f t="shared" ref="K15:K23" si="2">LARGE(B15:J15,1)</f>
        <v>119</v>
      </c>
      <c r="L15" s="11" t="s">
        <v>33</v>
      </c>
      <c r="M15">
        <f>IMDIV(70,B15)*100</f>
        <v>58.823529411764696</v>
      </c>
      <c r="N15">
        <f>IMDIV(70,K15)*100</f>
        <v>58.823529411764696</v>
      </c>
    </row>
    <row r="16" spans="1:14" x14ac:dyDescent="0.2">
      <c r="A16" s="11" t="s">
        <v>20</v>
      </c>
      <c r="B16" s="8">
        <v>4</v>
      </c>
      <c r="C16">
        <v>7</v>
      </c>
      <c r="D16">
        <v>15</v>
      </c>
      <c r="F16">
        <v>10</v>
      </c>
      <c r="G16">
        <v>19</v>
      </c>
      <c r="H16">
        <v>18</v>
      </c>
      <c r="I16">
        <v>8</v>
      </c>
      <c r="K16">
        <f t="shared" si="2"/>
        <v>19</v>
      </c>
      <c r="L16" s="11">
        <v>30</v>
      </c>
      <c r="M16">
        <f>IMDIV(B16,L16)*100</f>
        <v>13.3333333333333</v>
      </c>
      <c r="N16">
        <f t="shared" ref="N16:N23" si="3">IMDIV(K16,L16)*100</f>
        <v>63.3333333333333</v>
      </c>
    </row>
    <row r="17" spans="1:14" x14ac:dyDescent="0.2">
      <c r="A17" s="11" t="s">
        <v>21</v>
      </c>
      <c r="B17" s="8">
        <v>4</v>
      </c>
      <c r="C17">
        <v>8</v>
      </c>
      <c r="D17">
        <v>12</v>
      </c>
      <c r="F17">
        <v>9</v>
      </c>
      <c r="G17">
        <v>13</v>
      </c>
      <c r="H17">
        <v>10</v>
      </c>
      <c r="I17">
        <v>9</v>
      </c>
      <c r="K17">
        <f t="shared" si="2"/>
        <v>13</v>
      </c>
      <c r="L17" s="11">
        <v>10</v>
      </c>
      <c r="M17">
        <f t="shared" ref="M17:M23" si="4">IMDIV(B17,L17)*100</f>
        <v>40</v>
      </c>
      <c r="N17">
        <f t="shared" si="3"/>
        <v>130</v>
      </c>
    </row>
    <row r="18" spans="1:14" x14ac:dyDescent="0.2">
      <c r="A18" s="11" t="s">
        <v>22</v>
      </c>
      <c r="B18" s="8">
        <v>19</v>
      </c>
      <c r="C18">
        <v>20</v>
      </c>
      <c r="D18">
        <v>21</v>
      </c>
      <c r="F18">
        <v>20</v>
      </c>
      <c r="G18">
        <v>21</v>
      </c>
      <c r="H18">
        <v>23</v>
      </c>
      <c r="I18">
        <v>16</v>
      </c>
      <c r="K18">
        <f t="shared" si="2"/>
        <v>23</v>
      </c>
      <c r="L18" s="11">
        <v>20</v>
      </c>
      <c r="M18">
        <f t="shared" si="4"/>
        <v>95</v>
      </c>
      <c r="N18">
        <f t="shared" si="3"/>
        <v>114.99999999999999</v>
      </c>
    </row>
    <row r="19" spans="1:14" x14ac:dyDescent="0.2">
      <c r="A19" s="11" t="s">
        <v>23</v>
      </c>
      <c r="B19" s="8">
        <v>5</v>
      </c>
      <c r="C19">
        <v>7</v>
      </c>
      <c r="D19">
        <v>10</v>
      </c>
      <c r="F19">
        <v>13</v>
      </c>
      <c r="G19">
        <v>19</v>
      </c>
      <c r="H19">
        <v>19</v>
      </c>
      <c r="I19">
        <v>20</v>
      </c>
      <c r="K19">
        <f t="shared" si="2"/>
        <v>20</v>
      </c>
      <c r="L19" s="11">
        <v>10</v>
      </c>
      <c r="M19">
        <f t="shared" si="4"/>
        <v>50</v>
      </c>
      <c r="N19">
        <f t="shared" si="3"/>
        <v>200</v>
      </c>
    </row>
    <row r="20" spans="1:14" x14ac:dyDescent="0.2">
      <c r="A20" s="11" t="s">
        <v>24</v>
      </c>
      <c r="B20" s="8">
        <v>21</v>
      </c>
      <c r="C20">
        <v>23</v>
      </c>
      <c r="D20">
        <v>29</v>
      </c>
      <c r="F20">
        <v>27</v>
      </c>
      <c r="G20">
        <v>26</v>
      </c>
      <c r="H20">
        <v>30</v>
      </c>
      <c r="I20">
        <v>23</v>
      </c>
      <c r="K20">
        <f t="shared" si="2"/>
        <v>30</v>
      </c>
      <c r="L20" s="11">
        <v>35</v>
      </c>
      <c r="M20">
        <f t="shared" si="4"/>
        <v>60</v>
      </c>
      <c r="N20">
        <f t="shared" si="3"/>
        <v>85.714285714285694</v>
      </c>
    </row>
    <row r="21" spans="1:14" x14ac:dyDescent="0.2">
      <c r="A21" s="11" t="s">
        <v>25</v>
      </c>
      <c r="B21" s="8">
        <v>1</v>
      </c>
      <c r="C21">
        <v>3</v>
      </c>
      <c r="D21">
        <v>6</v>
      </c>
      <c r="F21">
        <v>8</v>
      </c>
      <c r="G21">
        <v>3</v>
      </c>
      <c r="H21">
        <v>5</v>
      </c>
      <c r="I21">
        <v>2</v>
      </c>
      <c r="K21">
        <f t="shared" si="2"/>
        <v>8</v>
      </c>
      <c r="L21" s="11">
        <v>15</v>
      </c>
      <c r="M21">
        <f t="shared" si="4"/>
        <v>6.6666666666666696</v>
      </c>
      <c r="N21">
        <f t="shared" si="3"/>
        <v>53.3333333333333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F22">
        <v>0</v>
      </c>
      <c r="G22">
        <v>0</v>
      </c>
      <c r="H22">
        <v>0</v>
      </c>
      <c r="I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C23">
        <v>2</v>
      </c>
      <c r="D23">
        <v>1</v>
      </c>
      <c r="F23">
        <v>0</v>
      </c>
      <c r="G23">
        <v>0</v>
      </c>
      <c r="H23">
        <v>1</v>
      </c>
      <c r="I23">
        <v>2</v>
      </c>
      <c r="K23">
        <f t="shared" si="2"/>
        <v>2</v>
      </c>
      <c r="L23" s="11">
        <v>2</v>
      </c>
      <c r="M23">
        <f t="shared" si="4"/>
        <v>50</v>
      </c>
      <c r="N23">
        <f t="shared" si="3"/>
        <v>100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C27">
        <v>12</v>
      </c>
      <c r="D27">
        <v>13</v>
      </c>
      <c r="F27">
        <v>14</v>
      </c>
      <c r="G27">
        <v>15</v>
      </c>
      <c r="H27">
        <v>10</v>
      </c>
      <c r="I27">
        <v>10</v>
      </c>
      <c r="K27">
        <f t="shared" ref="K27:K31" si="5">LARGE(B27:J27,1)</f>
        <v>15</v>
      </c>
      <c r="L27" s="7">
        <v>9</v>
      </c>
      <c r="M27">
        <f t="shared" ref="M27:M31" si="6">IMDIV(B27,L27)*100</f>
        <v>88.8888888888889</v>
      </c>
      <c r="N27">
        <f>IMDIV(K27,L27)*100</f>
        <v>166.666666666667</v>
      </c>
    </row>
    <row r="28" spans="1:14" x14ac:dyDescent="0.2">
      <c r="A28" s="7" t="s">
        <v>39</v>
      </c>
      <c r="B28" s="8">
        <v>10</v>
      </c>
      <c r="C28">
        <v>13</v>
      </c>
      <c r="D28">
        <v>14</v>
      </c>
      <c r="F28">
        <v>11</v>
      </c>
      <c r="G28">
        <v>10</v>
      </c>
      <c r="H28">
        <v>12</v>
      </c>
      <c r="I28">
        <v>143</v>
      </c>
      <c r="K28">
        <f t="shared" si="5"/>
        <v>143</v>
      </c>
      <c r="L28" s="7">
        <v>12</v>
      </c>
      <c r="M28">
        <f t="shared" si="6"/>
        <v>83.3333333333333</v>
      </c>
      <c r="N28">
        <f>IMDIV(K28,L28)*100</f>
        <v>1191.6666666666699</v>
      </c>
    </row>
    <row r="29" spans="1:14" x14ac:dyDescent="0.2">
      <c r="A29" s="7" t="s">
        <v>40</v>
      </c>
      <c r="B29" s="8">
        <v>9</v>
      </c>
      <c r="C29">
        <v>11</v>
      </c>
      <c r="D29">
        <v>13</v>
      </c>
      <c r="F29">
        <v>14</v>
      </c>
      <c r="G29">
        <v>16</v>
      </c>
      <c r="H29">
        <v>14</v>
      </c>
      <c r="I29">
        <v>17</v>
      </c>
      <c r="K29">
        <f t="shared" si="5"/>
        <v>17</v>
      </c>
      <c r="L29" s="7">
        <v>16</v>
      </c>
      <c r="M29">
        <f t="shared" si="6"/>
        <v>56.25</v>
      </c>
      <c r="N29">
        <f>IMDIV(K29,L29)*100</f>
        <v>106.25</v>
      </c>
    </row>
    <row r="30" spans="1:14" x14ac:dyDescent="0.2">
      <c r="A30" s="7" t="s">
        <v>41</v>
      </c>
      <c r="B30" s="8">
        <v>8</v>
      </c>
      <c r="C30">
        <v>10</v>
      </c>
      <c r="D30">
        <v>8</v>
      </c>
      <c r="F30">
        <v>11</v>
      </c>
      <c r="G30">
        <v>4</v>
      </c>
      <c r="H30">
        <v>15</v>
      </c>
      <c r="I30">
        <v>10</v>
      </c>
      <c r="K30">
        <f t="shared" si="5"/>
        <v>15</v>
      </c>
      <c r="L30" s="7">
        <v>15</v>
      </c>
      <c r="M30">
        <f t="shared" si="6"/>
        <v>53.3333333333333</v>
      </c>
      <c r="N30">
        <f>IMDIV(K30,L30)*100</f>
        <v>100</v>
      </c>
    </row>
    <row r="31" spans="1:14" x14ac:dyDescent="0.2">
      <c r="A31" s="7" t="s">
        <v>42</v>
      </c>
      <c r="B31" s="8">
        <v>7</v>
      </c>
      <c r="C31">
        <v>9</v>
      </c>
      <c r="D31">
        <v>10</v>
      </c>
      <c r="F31">
        <v>9</v>
      </c>
      <c r="G31">
        <v>11</v>
      </c>
      <c r="H31">
        <v>9</v>
      </c>
      <c r="I31">
        <v>10</v>
      </c>
      <c r="K31">
        <f t="shared" si="5"/>
        <v>11</v>
      </c>
      <c r="L31" s="7">
        <v>8</v>
      </c>
      <c r="M31">
        <f t="shared" si="6"/>
        <v>87.5</v>
      </c>
      <c r="N31">
        <f>IMDIV(K31,L31)*100</f>
        <v>137.5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54.970190531803105</v>
      </c>
      <c r="N33">
        <f>AVERAGE(N4:N24)</f>
        <v>104.60756867033929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5" sqref="E5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10</v>
      </c>
      <c r="C4">
        <v>10</v>
      </c>
      <c r="K4">
        <f>LARGE(B4:J4,1)</f>
        <v>10</v>
      </c>
      <c r="L4" s="7">
        <v>29</v>
      </c>
      <c r="M4">
        <f>IMDIV(B4,L4)*100</f>
        <v>34.482758620689701</v>
      </c>
      <c r="N4">
        <f>IMDIV(K4,L4)*100</f>
        <v>34.482758620689701</v>
      </c>
    </row>
    <row r="5" spans="1:14" x14ac:dyDescent="0.2">
      <c r="A5" s="7" t="s">
        <v>11</v>
      </c>
      <c r="B5" s="8">
        <v>13</v>
      </c>
      <c r="C5">
        <v>13</v>
      </c>
      <c r="K5">
        <f>LARGE(B5:J5,1)</f>
        <v>13</v>
      </c>
      <c r="L5" s="7">
        <v>42</v>
      </c>
      <c r="M5">
        <f>IMDIV(B5,L5)*100</f>
        <v>30.952380952380999</v>
      </c>
      <c r="N5">
        <f>IMDIV(K5,L5)*100</f>
        <v>30.952380952380999</v>
      </c>
    </row>
    <row r="6" spans="1:14" x14ac:dyDescent="0.2">
      <c r="A6" s="7" t="s">
        <v>12</v>
      </c>
      <c r="B6" s="8">
        <v>3</v>
      </c>
      <c r="C6">
        <v>3</v>
      </c>
      <c r="E6">
        <v>4</v>
      </c>
      <c r="K6">
        <f t="shared" ref="K6:K11" si="0">LARGE(B6:J6,1)</f>
        <v>4</v>
      </c>
      <c r="L6" s="7" t="s">
        <v>31</v>
      </c>
      <c r="M6">
        <f>IMDIV(B6,21)*100</f>
        <v>14.285714285714299</v>
      </c>
      <c r="N6">
        <f>IMDIV(K6,21)*100</f>
        <v>19.047619047618998</v>
      </c>
    </row>
    <row r="7" spans="1:14" x14ac:dyDescent="0.2">
      <c r="A7" s="7" t="s">
        <v>13</v>
      </c>
      <c r="B7" s="8">
        <v>5</v>
      </c>
      <c r="C7">
        <v>5</v>
      </c>
      <c r="E7">
        <v>12</v>
      </c>
      <c r="K7">
        <f t="shared" si="0"/>
        <v>12</v>
      </c>
      <c r="L7" s="7">
        <v>42</v>
      </c>
      <c r="M7">
        <f>IMDIV(B7,L7)*100</f>
        <v>11.9047619047619</v>
      </c>
      <c r="N7">
        <f>IMDIV(K7,L7)*100</f>
        <v>28.571428571428598</v>
      </c>
    </row>
    <row r="8" spans="1:14" x14ac:dyDescent="0.2">
      <c r="A8" s="7" t="s">
        <v>14</v>
      </c>
      <c r="B8" s="8">
        <v>6</v>
      </c>
      <c r="C8">
        <v>6</v>
      </c>
      <c r="E8">
        <v>8</v>
      </c>
      <c r="K8">
        <f t="shared" si="0"/>
        <v>8</v>
      </c>
      <c r="L8" s="7">
        <v>31</v>
      </c>
      <c r="M8">
        <f>IMDIV(B8,L8)*100</f>
        <v>19.354838709677399</v>
      </c>
      <c r="N8">
        <f>IMDIV(K8,L8)*100</f>
        <v>25.806451612903196</v>
      </c>
    </row>
    <row r="9" spans="1:14" x14ac:dyDescent="0.2">
      <c r="A9" s="7" t="s">
        <v>15</v>
      </c>
      <c r="B9" s="8">
        <v>0.5</v>
      </c>
      <c r="C9">
        <v>0.5</v>
      </c>
      <c r="E9">
        <v>6</v>
      </c>
      <c r="K9">
        <f t="shared" si="0"/>
        <v>6</v>
      </c>
      <c r="L9" s="7" t="s">
        <v>32</v>
      </c>
      <c r="M9">
        <f>IMDIV(B9,8)*100</f>
        <v>6.25</v>
      </c>
      <c r="N9">
        <f>IMDIV(K9,8)*100</f>
        <v>75</v>
      </c>
    </row>
    <row r="10" spans="1:14" x14ac:dyDescent="0.2">
      <c r="A10" s="7" t="s">
        <v>16</v>
      </c>
      <c r="B10" s="8">
        <v>5</v>
      </c>
      <c r="C10">
        <v>5</v>
      </c>
      <c r="E10">
        <v>1</v>
      </c>
      <c r="K10">
        <f t="shared" si="0"/>
        <v>5</v>
      </c>
      <c r="L10" s="7">
        <v>48</v>
      </c>
      <c r="M10">
        <f>IMDIV(B10,L10)*100</f>
        <v>10.4166666666667</v>
      </c>
      <c r="N10">
        <f>IMDIV(K10,L10)*100</f>
        <v>10.4166666666667</v>
      </c>
    </row>
    <row r="11" spans="1:14" x14ac:dyDescent="0.2">
      <c r="A11" s="7" t="s">
        <v>17</v>
      </c>
      <c r="B11" s="8">
        <v>0</v>
      </c>
      <c r="C11">
        <v>0</v>
      </c>
      <c r="E11">
        <v>9</v>
      </c>
      <c r="K11">
        <f t="shared" si="0"/>
        <v>9</v>
      </c>
      <c r="L11" s="7">
        <v>30</v>
      </c>
      <c r="M11">
        <f t="shared" ref="M11" si="1">IMDIV(B11,L11)*100</f>
        <v>0</v>
      </c>
      <c r="N11">
        <f>IMDIV(K11,L11)*100</f>
        <v>30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E15">
        <v>110</v>
      </c>
      <c r="K15"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3</v>
      </c>
      <c r="C16">
        <v>3</v>
      </c>
      <c r="D16">
        <v>1</v>
      </c>
      <c r="E16">
        <v>3</v>
      </c>
      <c r="K16">
        <f t="shared" ref="K16:K23" si="2">LARGE(B16:J16,1)</f>
        <v>3</v>
      </c>
      <c r="L16" s="11">
        <v>30</v>
      </c>
      <c r="M16">
        <f>IMDIV(B16,L16)*100</f>
        <v>10</v>
      </c>
      <c r="N16">
        <f t="shared" ref="N16:N23" si="3">IMDIV(K16,L16)*100</f>
        <v>10</v>
      </c>
    </row>
    <row r="17" spans="1:14" x14ac:dyDescent="0.2">
      <c r="A17" s="11" t="s">
        <v>21</v>
      </c>
      <c r="B17" s="8">
        <v>1</v>
      </c>
      <c r="C17">
        <v>1</v>
      </c>
      <c r="D17">
        <v>0</v>
      </c>
      <c r="E17">
        <v>3</v>
      </c>
      <c r="K17">
        <f t="shared" si="2"/>
        <v>3</v>
      </c>
      <c r="L17" s="11">
        <v>10</v>
      </c>
      <c r="M17">
        <f t="shared" ref="M17:M23" si="4">IMDIV(B17,L17)*100</f>
        <v>10</v>
      </c>
      <c r="N17">
        <f t="shared" si="3"/>
        <v>30</v>
      </c>
    </row>
    <row r="18" spans="1:14" x14ac:dyDescent="0.2">
      <c r="A18" s="11" t="s">
        <v>22</v>
      </c>
      <c r="B18" s="8">
        <v>0</v>
      </c>
      <c r="C18">
        <v>0</v>
      </c>
      <c r="D18">
        <v>3</v>
      </c>
      <c r="E18">
        <v>4</v>
      </c>
      <c r="K18">
        <f t="shared" si="2"/>
        <v>4</v>
      </c>
      <c r="L18" s="11">
        <v>20</v>
      </c>
      <c r="M18">
        <f t="shared" si="4"/>
        <v>0</v>
      </c>
      <c r="N18">
        <f t="shared" si="3"/>
        <v>20</v>
      </c>
    </row>
    <row r="19" spans="1:14" x14ac:dyDescent="0.2">
      <c r="A19" s="11" t="s">
        <v>23</v>
      </c>
      <c r="B19" s="8">
        <v>1</v>
      </c>
      <c r="C19">
        <v>1</v>
      </c>
      <c r="D19">
        <v>3</v>
      </c>
      <c r="E19">
        <v>6</v>
      </c>
      <c r="K19">
        <f t="shared" si="2"/>
        <v>6</v>
      </c>
      <c r="L19" s="11">
        <v>10</v>
      </c>
      <c r="M19">
        <f t="shared" si="4"/>
        <v>10</v>
      </c>
      <c r="N19">
        <f t="shared" si="3"/>
        <v>60</v>
      </c>
    </row>
    <row r="20" spans="1:14" x14ac:dyDescent="0.2">
      <c r="A20" s="11" t="s">
        <v>24</v>
      </c>
      <c r="B20" s="8">
        <v>2</v>
      </c>
      <c r="C20">
        <v>2</v>
      </c>
      <c r="D20">
        <v>0</v>
      </c>
      <c r="E20">
        <v>0</v>
      </c>
      <c r="K20">
        <f t="shared" si="2"/>
        <v>2</v>
      </c>
      <c r="L20" s="11">
        <v>35</v>
      </c>
      <c r="M20">
        <f t="shared" si="4"/>
        <v>5.71428571428571</v>
      </c>
      <c r="N20">
        <f t="shared" si="3"/>
        <v>5.71428571428571</v>
      </c>
    </row>
    <row r="21" spans="1:14" x14ac:dyDescent="0.2">
      <c r="A21" s="11" t="s">
        <v>25</v>
      </c>
      <c r="B21" s="8">
        <v>0</v>
      </c>
      <c r="C21">
        <v>0</v>
      </c>
      <c r="D21">
        <v>0</v>
      </c>
      <c r="E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0</v>
      </c>
      <c r="E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2</v>
      </c>
      <c r="C27">
        <v>2</v>
      </c>
      <c r="D27">
        <v>0</v>
      </c>
      <c r="E27">
        <v>3</v>
      </c>
      <c r="K27">
        <f t="shared" ref="K27:K31" si="5">LARGE(B27:J27,1)</f>
        <v>3</v>
      </c>
      <c r="L27" s="7">
        <v>9</v>
      </c>
      <c r="M27">
        <f t="shared" ref="M27:M31" si="6">IMDIV(B27,L27)*100</f>
        <v>22.2222222222222</v>
      </c>
      <c r="N27">
        <f>IMDIV(K27,L27)*100</f>
        <v>33.3333333333333</v>
      </c>
    </row>
    <row r="28" spans="1:14" x14ac:dyDescent="0.2">
      <c r="A28" s="7" t="s">
        <v>39</v>
      </c>
      <c r="B28" s="8">
        <v>3</v>
      </c>
      <c r="C28">
        <v>3</v>
      </c>
      <c r="D28">
        <v>1</v>
      </c>
      <c r="E28">
        <v>0</v>
      </c>
      <c r="K28">
        <f t="shared" si="5"/>
        <v>3</v>
      </c>
      <c r="L28" s="7">
        <v>12</v>
      </c>
      <c r="M28">
        <f t="shared" si="6"/>
        <v>25</v>
      </c>
      <c r="N28">
        <f>IMDIV(K28,L28)*100</f>
        <v>25</v>
      </c>
    </row>
    <row r="29" spans="1:14" x14ac:dyDescent="0.2">
      <c r="A29" s="7" t="s">
        <v>40</v>
      </c>
      <c r="B29" s="8">
        <v>1</v>
      </c>
      <c r="C29">
        <v>1</v>
      </c>
      <c r="D29">
        <v>0</v>
      </c>
      <c r="E29">
        <v>1</v>
      </c>
      <c r="K29">
        <f t="shared" si="5"/>
        <v>1</v>
      </c>
      <c r="L29" s="7">
        <v>16</v>
      </c>
      <c r="M29">
        <f t="shared" si="6"/>
        <v>6.25</v>
      </c>
      <c r="N29">
        <f>IMDIV(K29,L29)*100</f>
        <v>6.25</v>
      </c>
    </row>
    <row r="30" spans="1:14" x14ac:dyDescent="0.2">
      <c r="A30" s="7" t="s">
        <v>41</v>
      </c>
      <c r="B30" s="8">
        <v>1</v>
      </c>
      <c r="C30">
        <v>1</v>
      </c>
      <c r="D30">
        <v>0</v>
      </c>
      <c r="E30">
        <v>0</v>
      </c>
      <c r="K30">
        <f t="shared" si="5"/>
        <v>1</v>
      </c>
      <c r="L30" s="7">
        <v>15</v>
      </c>
      <c r="M30">
        <f t="shared" si="6"/>
        <v>6.6666666666666696</v>
      </c>
      <c r="N30">
        <f>IMDIV(K30,L30)*100</f>
        <v>6.6666666666666696</v>
      </c>
    </row>
    <row r="31" spans="1:14" x14ac:dyDescent="0.2">
      <c r="A31" s="7" t="s">
        <v>42</v>
      </c>
      <c r="B31" s="8">
        <v>2</v>
      </c>
      <c r="C31">
        <v>2</v>
      </c>
      <c r="D31">
        <v>0</v>
      </c>
      <c r="E31">
        <v>10</v>
      </c>
      <c r="K31">
        <f t="shared" si="5"/>
        <v>10</v>
      </c>
      <c r="L31" s="7">
        <v>8</v>
      </c>
      <c r="M31">
        <f t="shared" si="6"/>
        <v>25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11.298649806502981</v>
      </c>
      <c r="N33">
        <f>AVERAGE(N4:N24)</f>
        <v>22.356564187410228</v>
      </c>
    </row>
    <row r="34" spans="1:14" x14ac:dyDescent="0.2">
      <c r="A34" s="1"/>
      <c r="B34" s="17"/>
    </row>
    <row r="35" spans="1:14" x14ac:dyDescent="0.2">
      <c r="A35" s="1"/>
      <c r="B35" s="17"/>
    </row>
    <row r="36" spans="1:14" x14ac:dyDescent="0.2">
      <c r="B36" t="s">
        <v>73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F4" workbookViewId="0">
      <selection activeCell="H32" sqref="H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63</v>
      </c>
      <c r="E4" s="8">
        <v>63</v>
      </c>
      <c r="F4">
        <v>34</v>
      </c>
      <c r="H4">
        <v>31</v>
      </c>
      <c r="K4">
        <f>LARGE(B4:J4,1)</f>
        <v>63</v>
      </c>
      <c r="L4" s="7">
        <v>29</v>
      </c>
      <c r="M4">
        <f>IMDIV(B4,L4)*100</f>
        <v>217.24137931034502</v>
      </c>
      <c r="N4">
        <f>IMDIV(K4,L4)*100</f>
        <v>217.24137931034502</v>
      </c>
    </row>
    <row r="5" spans="1:14" x14ac:dyDescent="0.2">
      <c r="A5" s="7" t="s">
        <v>11</v>
      </c>
      <c r="B5" s="8">
        <v>33</v>
      </c>
      <c r="E5" s="8">
        <v>33</v>
      </c>
      <c r="F5">
        <v>51</v>
      </c>
      <c r="H5">
        <v>56</v>
      </c>
      <c r="K5">
        <f>LARGE(B5:J5,1)</f>
        <v>56</v>
      </c>
      <c r="L5" s="7">
        <v>42</v>
      </c>
      <c r="M5">
        <f>IMDIV(B5,L5)*100</f>
        <v>78.571428571428598</v>
      </c>
      <c r="N5">
        <f>IMDIV(K5,L5)*100</f>
        <v>133.333333333333</v>
      </c>
    </row>
    <row r="6" spans="1:14" x14ac:dyDescent="0.2">
      <c r="A6" s="7" t="s">
        <v>12</v>
      </c>
      <c r="B6" s="8">
        <v>15</v>
      </c>
      <c r="E6" s="8">
        <v>15</v>
      </c>
      <c r="F6">
        <v>16</v>
      </c>
      <c r="H6">
        <v>20</v>
      </c>
      <c r="K6">
        <f t="shared" ref="K6:K11" si="0">LARGE(B6:J6,1)</f>
        <v>20</v>
      </c>
      <c r="L6" s="7" t="s">
        <v>31</v>
      </c>
      <c r="M6">
        <f>IMDIV(B6,21)*100</f>
        <v>71.428571428571402</v>
      </c>
      <c r="N6">
        <f>IMDIV(K6,21)*100</f>
        <v>95.238095238095198</v>
      </c>
    </row>
    <row r="7" spans="1:14" x14ac:dyDescent="0.2">
      <c r="A7" s="7" t="s">
        <v>13</v>
      </c>
      <c r="B7" s="8">
        <v>15</v>
      </c>
      <c r="E7" s="8">
        <v>15</v>
      </c>
      <c r="F7">
        <v>16</v>
      </c>
      <c r="H7">
        <v>45</v>
      </c>
      <c r="K7">
        <f t="shared" si="0"/>
        <v>45</v>
      </c>
      <c r="L7" s="7">
        <v>42</v>
      </c>
      <c r="M7">
        <f>IMDIV(B7,L7)*100</f>
        <v>35.714285714285701</v>
      </c>
      <c r="N7">
        <f>IMDIV(K7,L7)*100</f>
        <v>107.14285714285701</v>
      </c>
    </row>
    <row r="8" spans="1:14" x14ac:dyDescent="0.2">
      <c r="A8" s="7" t="s">
        <v>14</v>
      </c>
      <c r="B8" s="8">
        <v>26</v>
      </c>
      <c r="E8" s="8">
        <v>26</v>
      </c>
      <c r="F8">
        <v>28</v>
      </c>
      <c r="H8">
        <v>34</v>
      </c>
      <c r="K8">
        <f t="shared" si="0"/>
        <v>34</v>
      </c>
      <c r="L8" s="7">
        <v>31</v>
      </c>
      <c r="M8">
        <f>IMDIV(B8,L8)*100</f>
        <v>83.870967741935502</v>
      </c>
      <c r="N8">
        <f>IMDIV(K8,L8)*100</f>
        <v>109.67741935483899</v>
      </c>
    </row>
    <row r="9" spans="1:14" x14ac:dyDescent="0.2">
      <c r="A9" s="7" t="s">
        <v>15</v>
      </c>
      <c r="B9" s="8">
        <v>6</v>
      </c>
      <c r="E9" s="8">
        <v>6</v>
      </c>
      <c r="F9">
        <v>6.5</v>
      </c>
      <c r="H9">
        <v>8</v>
      </c>
      <c r="K9">
        <f t="shared" si="0"/>
        <v>8</v>
      </c>
      <c r="L9" s="7" t="s">
        <v>32</v>
      </c>
      <c r="M9">
        <f>IMDIV(B9,8)*100</f>
        <v>75</v>
      </c>
      <c r="N9">
        <f>IMDIV(K9,8)*100</f>
        <v>100</v>
      </c>
    </row>
    <row r="10" spans="1:14" x14ac:dyDescent="0.2">
      <c r="A10" s="7" t="s">
        <v>16</v>
      </c>
      <c r="B10" s="8">
        <v>11</v>
      </c>
      <c r="E10" s="8">
        <v>11</v>
      </c>
      <c r="F10">
        <v>15</v>
      </c>
      <c r="H10">
        <v>49</v>
      </c>
      <c r="K10">
        <f t="shared" si="0"/>
        <v>49</v>
      </c>
      <c r="L10" s="7">
        <v>48</v>
      </c>
      <c r="M10">
        <f>IMDIV(B10,L10)*100</f>
        <v>22.9166666666667</v>
      </c>
      <c r="N10">
        <f>IMDIV(K10,L10)*100</f>
        <v>102.08333333333299</v>
      </c>
    </row>
    <row r="11" spans="1:14" x14ac:dyDescent="0.2">
      <c r="A11" s="7" t="s">
        <v>17</v>
      </c>
      <c r="B11" s="8">
        <v>9</v>
      </c>
      <c r="E11" s="8">
        <v>9</v>
      </c>
      <c r="F11">
        <v>30</v>
      </c>
      <c r="H11">
        <v>30</v>
      </c>
      <c r="K11">
        <f t="shared" si="0"/>
        <v>30</v>
      </c>
      <c r="L11" s="7">
        <v>30</v>
      </c>
      <c r="M11">
        <f t="shared" ref="M11" si="1">IMDIV(B11,L11)*100</f>
        <v>30</v>
      </c>
      <c r="N11">
        <f>IMDIV(K11,L11)*100</f>
        <v>100</v>
      </c>
    </row>
    <row r="12" spans="1:14" x14ac:dyDescent="0.2">
      <c r="A12" s="1"/>
      <c r="B12" s="8"/>
      <c r="E12" s="8"/>
      <c r="L12" s="1"/>
    </row>
    <row r="13" spans="1:14" x14ac:dyDescent="0.2">
      <c r="A13" s="10" t="s">
        <v>18</v>
      </c>
      <c r="B13" s="8"/>
      <c r="C13" s="3"/>
      <c r="D13" s="4"/>
      <c r="E13" s="8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E14" s="8"/>
      <c r="L14" s="1"/>
    </row>
    <row r="15" spans="1:14" x14ac:dyDescent="0.2">
      <c r="A15" s="11" t="s">
        <v>19</v>
      </c>
      <c r="B15" s="8">
        <v>88</v>
      </c>
      <c r="E15" s="8">
        <v>88</v>
      </c>
      <c r="F15">
        <v>90</v>
      </c>
      <c r="H15">
        <v>78</v>
      </c>
      <c r="K15">
        <f t="shared" ref="K15:K23" si="2">LARGE(B15:J15,1)</f>
        <v>90</v>
      </c>
      <c r="L15" s="11" t="s">
        <v>33</v>
      </c>
      <c r="M15">
        <f>IMDIV(70,B15)*100</f>
        <v>79.545454545454504</v>
      </c>
      <c r="N15">
        <f>IMDIV(70,K15)*100</f>
        <v>77.7777777777778</v>
      </c>
    </row>
    <row r="16" spans="1:14" x14ac:dyDescent="0.2">
      <c r="A16" s="11" t="s">
        <v>20</v>
      </c>
      <c r="B16" s="8">
        <v>18</v>
      </c>
      <c r="E16" s="8">
        <v>18</v>
      </c>
      <c r="F16">
        <v>20</v>
      </c>
      <c r="H16">
        <v>30</v>
      </c>
      <c r="K16">
        <f t="shared" si="2"/>
        <v>30</v>
      </c>
      <c r="L16" s="11">
        <v>30</v>
      </c>
      <c r="M16">
        <f>IMDIV(B16,L16)*100</f>
        <v>60</v>
      </c>
      <c r="N16">
        <f t="shared" ref="N16:N23" si="3">IMDIV(K16,L16)*100</f>
        <v>100</v>
      </c>
    </row>
    <row r="17" spans="1:14" x14ac:dyDescent="0.2">
      <c r="A17" s="11" t="s">
        <v>21</v>
      </c>
      <c r="B17" s="8">
        <v>11</v>
      </c>
      <c r="E17" s="8">
        <v>11</v>
      </c>
      <c r="F17">
        <v>10</v>
      </c>
      <c r="H17">
        <v>8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 s="8">
        <v>15</v>
      </c>
      <c r="E18" s="8">
        <v>15</v>
      </c>
      <c r="F18">
        <v>21</v>
      </c>
      <c r="H18">
        <v>28</v>
      </c>
      <c r="K18">
        <f t="shared" si="2"/>
        <v>28</v>
      </c>
      <c r="L18" s="11">
        <v>20</v>
      </c>
      <c r="M18">
        <f t="shared" si="4"/>
        <v>75</v>
      </c>
      <c r="N18">
        <f t="shared" si="3"/>
        <v>140</v>
      </c>
    </row>
    <row r="19" spans="1:14" x14ac:dyDescent="0.2">
      <c r="A19" s="11" t="s">
        <v>23</v>
      </c>
      <c r="B19" s="8">
        <v>14</v>
      </c>
      <c r="E19" s="8">
        <v>14</v>
      </c>
      <c r="F19">
        <v>17</v>
      </c>
      <c r="H19">
        <v>20</v>
      </c>
      <c r="K19">
        <f t="shared" si="2"/>
        <v>20</v>
      </c>
      <c r="L19" s="11">
        <v>10</v>
      </c>
      <c r="M19">
        <f t="shared" si="4"/>
        <v>140</v>
      </c>
      <c r="N19">
        <f t="shared" si="3"/>
        <v>200</v>
      </c>
    </row>
    <row r="20" spans="1:14" x14ac:dyDescent="0.2">
      <c r="A20" s="11" t="s">
        <v>24</v>
      </c>
      <c r="B20" s="8">
        <v>23</v>
      </c>
      <c r="E20" s="8">
        <v>23</v>
      </c>
      <c r="F20">
        <v>20</v>
      </c>
      <c r="H20">
        <v>25</v>
      </c>
      <c r="K20">
        <f t="shared" si="2"/>
        <v>25</v>
      </c>
      <c r="L20" s="11">
        <v>35</v>
      </c>
      <c r="M20">
        <f t="shared" si="4"/>
        <v>65.714285714285708</v>
      </c>
      <c r="N20">
        <f t="shared" si="3"/>
        <v>71.428571428571402</v>
      </c>
    </row>
    <row r="21" spans="1:14" x14ac:dyDescent="0.2">
      <c r="A21" s="11" t="s">
        <v>25</v>
      </c>
      <c r="B21" s="8">
        <v>1</v>
      </c>
      <c r="E21" s="8">
        <v>1</v>
      </c>
      <c r="F21">
        <v>5</v>
      </c>
      <c r="H21">
        <v>5</v>
      </c>
      <c r="K21">
        <f t="shared" si="2"/>
        <v>5</v>
      </c>
      <c r="L21" s="11">
        <v>15</v>
      </c>
      <c r="M21">
        <f t="shared" si="4"/>
        <v>6.6666666666666696</v>
      </c>
      <c r="N21">
        <f t="shared" si="3"/>
        <v>33.3333333333333</v>
      </c>
    </row>
    <row r="22" spans="1:14" x14ac:dyDescent="0.2">
      <c r="A22" s="11" t="s">
        <v>26</v>
      </c>
      <c r="B22" s="8">
        <v>0</v>
      </c>
      <c r="E22" s="8">
        <v>0</v>
      </c>
      <c r="F22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E23" s="8">
        <v>0</v>
      </c>
      <c r="F23">
        <v>1</v>
      </c>
      <c r="H23">
        <v>2</v>
      </c>
      <c r="K23">
        <f t="shared" si="2"/>
        <v>2</v>
      </c>
      <c r="L23" s="11">
        <v>2</v>
      </c>
      <c r="M23">
        <f t="shared" si="4"/>
        <v>0</v>
      </c>
      <c r="N23">
        <f t="shared" si="3"/>
        <v>100</v>
      </c>
    </row>
    <row r="24" spans="1:14" x14ac:dyDescent="0.2">
      <c r="A24" s="12"/>
      <c r="B24" s="8"/>
      <c r="E24" s="8"/>
      <c r="L24" s="12"/>
    </row>
    <row r="25" spans="1:14" x14ac:dyDescent="0.2">
      <c r="A25" s="2" t="s">
        <v>37</v>
      </c>
      <c r="B25" s="8"/>
      <c r="E25" s="8"/>
      <c r="L25" s="2"/>
    </row>
    <row r="26" spans="1:14" x14ac:dyDescent="0.2">
      <c r="A26" s="19"/>
      <c r="B26" s="8"/>
      <c r="E26" s="8"/>
      <c r="L26" s="19"/>
    </row>
    <row r="27" spans="1:14" x14ac:dyDescent="0.2">
      <c r="A27" s="7" t="s">
        <v>38</v>
      </c>
      <c r="B27" s="8">
        <v>8</v>
      </c>
      <c r="E27" s="8">
        <v>8</v>
      </c>
      <c r="F27">
        <v>11</v>
      </c>
      <c r="H27">
        <v>10</v>
      </c>
      <c r="K27">
        <f t="shared" ref="K27:K31" si="5">LARGE(B27:J27,1)</f>
        <v>11</v>
      </c>
      <c r="L27" s="7">
        <v>9</v>
      </c>
      <c r="M27">
        <f t="shared" ref="M27:M31" si="6">IMDIV(B27,L27)*100</f>
        <v>88.8888888888889</v>
      </c>
      <c r="N27">
        <f>IMDIV(K27,L27)*100</f>
        <v>122.22222222222202</v>
      </c>
    </row>
    <row r="28" spans="1:14" x14ac:dyDescent="0.2">
      <c r="A28" s="7" t="s">
        <v>39</v>
      </c>
      <c r="B28" s="8">
        <v>9</v>
      </c>
      <c r="E28" s="8">
        <v>9</v>
      </c>
      <c r="F28">
        <v>12</v>
      </c>
      <c r="H28">
        <v>12</v>
      </c>
      <c r="K28">
        <f t="shared" si="5"/>
        <v>12</v>
      </c>
      <c r="L28" s="7">
        <v>12</v>
      </c>
      <c r="M28">
        <f t="shared" si="6"/>
        <v>75</v>
      </c>
      <c r="N28">
        <f>IMDIV(K28,L28)*100</f>
        <v>100</v>
      </c>
    </row>
    <row r="29" spans="1:14" x14ac:dyDescent="0.2">
      <c r="A29" s="7" t="s">
        <v>40</v>
      </c>
      <c r="B29" s="8">
        <v>13</v>
      </c>
      <c r="E29" s="8">
        <v>13</v>
      </c>
      <c r="F29">
        <v>12</v>
      </c>
      <c r="H29">
        <v>13</v>
      </c>
      <c r="K29">
        <f t="shared" si="5"/>
        <v>13</v>
      </c>
      <c r="L29" s="7">
        <v>16</v>
      </c>
      <c r="M29">
        <f t="shared" si="6"/>
        <v>81.25</v>
      </c>
      <c r="N29">
        <f>IMDIV(K29,L29)*100</f>
        <v>81.25</v>
      </c>
    </row>
    <row r="30" spans="1:14" x14ac:dyDescent="0.2">
      <c r="A30" s="7" t="s">
        <v>41</v>
      </c>
      <c r="B30" s="8">
        <v>9</v>
      </c>
      <c r="E30" s="8">
        <v>9</v>
      </c>
      <c r="F30">
        <v>12</v>
      </c>
      <c r="H30">
        <v>15</v>
      </c>
      <c r="K30">
        <f t="shared" si="5"/>
        <v>15</v>
      </c>
      <c r="L30" s="7">
        <v>15</v>
      </c>
      <c r="M30">
        <f t="shared" si="6"/>
        <v>60</v>
      </c>
      <c r="N30">
        <f>IMDIV(K30,L30)*100</f>
        <v>100</v>
      </c>
    </row>
    <row r="31" spans="1:14" x14ac:dyDescent="0.2">
      <c r="A31" s="7" t="s">
        <v>42</v>
      </c>
      <c r="B31" s="8">
        <v>5</v>
      </c>
      <c r="E31" s="8">
        <v>5</v>
      </c>
      <c r="F31">
        <v>6</v>
      </c>
      <c r="H31">
        <v>8</v>
      </c>
      <c r="K31">
        <f t="shared" si="5"/>
        <v>8</v>
      </c>
      <c r="L31" s="7">
        <v>8</v>
      </c>
      <c r="M31">
        <f t="shared" si="6"/>
        <v>62.5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69.059481602205864</v>
      </c>
      <c r="N33">
        <f>AVERAGE(N4:N24)</f>
        <v>105.72094707367557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G12" workbookViewId="0">
      <selection activeCell="H24" sqref="H2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C4" s="8">
        <v>30</v>
      </c>
      <c r="E4">
        <v>28</v>
      </c>
      <c r="F4">
        <v>28</v>
      </c>
      <c r="H4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 s="8">
        <v>29</v>
      </c>
      <c r="C5" s="8">
        <v>29</v>
      </c>
      <c r="E5">
        <v>34</v>
      </c>
      <c r="F5">
        <v>53</v>
      </c>
      <c r="H5">
        <v>14</v>
      </c>
      <c r="K5">
        <f>LARGE(B5:J5,1)</f>
        <v>53</v>
      </c>
      <c r="L5" s="7">
        <v>42</v>
      </c>
      <c r="M5">
        <f>IMDIV(B5,L5)*100</f>
        <v>69.047619047619008</v>
      </c>
      <c r="N5">
        <f>IMDIV(K5,L5)*100</f>
        <v>126.19047619047601</v>
      </c>
    </row>
    <row r="6" spans="1:14" x14ac:dyDescent="0.2">
      <c r="A6" s="7" t="s">
        <v>12</v>
      </c>
      <c r="B6" s="8">
        <v>16</v>
      </c>
      <c r="C6" s="8">
        <v>16</v>
      </c>
      <c r="E6">
        <v>18</v>
      </c>
      <c r="F6">
        <v>16.5</v>
      </c>
      <c r="H6">
        <v>22</v>
      </c>
      <c r="K6">
        <f t="shared" ref="K6:K11" si="0">LARGE(B6:J6,1)</f>
        <v>22</v>
      </c>
      <c r="L6" s="7" t="s">
        <v>31</v>
      </c>
      <c r="M6">
        <f>IMDIV(B6,21)*100</f>
        <v>76.190476190476204</v>
      </c>
      <c r="N6">
        <f>IMDIV(K6,21)*100</f>
        <v>104.76190476190499</v>
      </c>
    </row>
    <row r="7" spans="1:14" x14ac:dyDescent="0.2">
      <c r="A7" s="7" t="s">
        <v>13</v>
      </c>
      <c r="B7" s="8">
        <v>15</v>
      </c>
      <c r="C7" s="8">
        <v>15</v>
      </c>
      <c r="E7">
        <v>17</v>
      </c>
      <c r="F7">
        <v>17</v>
      </c>
      <c r="H7">
        <v>49</v>
      </c>
      <c r="K7">
        <f t="shared" si="0"/>
        <v>49</v>
      </c>
      <c r="L7" s="7">
        <v>42</v>
      </c>
      <c r="M7">
        <f>IMDIV(B7,L7)*100</f>
        <v>35.714285714285701</v>
      </c>
      <c r="N7">
        <f>IMDIV(K7,L7)*100</f>
        <v>116.66666666666701</v>
      </c>
    </row>
    <row r="8" spans="1:14" x14ac:dyDescent="0.2">
      <c r="A8" s="7" t="s">
        <v>14</v>
      </c>
      <c r="B8" s="8">
        <v>25</v>
      </c>
      <c r="C8" s="8">
        <v>25</v>
      </c>
      <c r="E8">
        <v>33</v>
      </c>
      <c r="F8">
        <v>33</v>
      </c>
      <c r="H8">
        <v>36</v>
      </c>
      <c r="K8">
        <f t="shared" si="0"/>
        <v>36</v>
      </c>
      <c r="L8" s="7">
        <v>31</v>
      </c>
      <c r="M8">
        <f>IMDIV(B8,L8)*100</f>
        <v>80.645161290322591</v>
      </c>
      <c r="N8">
        <f>IMDIV(K8,L8)*100</f>
        <v>116.129032258065</v>
      </c>
    </row>
    <row r="9" spans="1:14" x14ac:dyDescent="0.2">
      <c r="A9" s="7" t="s">
        <v>15</v>
      </c>
      <c r="B9" s="8">
        <v>6.5</v>
      </c>
      <c r="C9" s="8">
        <v>6.5</v>
      </c>
      <c r="E9">
        <v>8</v>
      </c>
      <c r="F9">
        <v>6.5</v>
      </c>
      <c r="H9">
        <v>8</v>
      </c>
      <c r="K9">
        <f t="shared" si="0"/>
        <v>8</v>
      </c>
      <c r="L9" s="7" t="s">
        <v>32</v>
      </c>
      <c r="M9">
        <f>IMDIV(B9,8)*100</f>
        <v>81.25</v>
      </c>
      <c r="N9">
        <f>IMDIV(K9,8)*100</f>
        <v>100</v>
      </c>
    </row>
    <row r="10" spans="1:14" x14ac:dyDescent="0.2">
      <c r="A10" s="7" t="s">
        <v>16</v>
      </c>
      <c r="B10" s="8">
        <v>16</v>
      </c>
      <c r="C10" s="8">
        <v>16</v>
      </c>
      <c r="E10">
        <v>12</v>
      </c>
      <c r="F10">
        <v>13</v>
      </c>
      <c r="H10">
        <v>42</v>
      </c>
      <c r="K10">
        <f t="shared" si="0"/>
        <v>42</v>
      </c>
      <c r="L10" s="7">
        <v>48</v>
      </c>
      <c r="M10">
        <f>IMDIV(B10,L10)*100</f>
        <v>33.3333333333333</v>
      </c>
      <c r="N10">
        <f>IMDIV(K10,L10)*100</f>
        <v>87.5</v>
      </c>
    </row>
    <row r="11" spans="1:14" x14ac:dyDescent="0.2">
      <c r="A11" s="7" t="s">
        <v>17</v>
      </c>
      <c r="B11" s="8">
        <v>7</v>
      </c>
      <c r="C11" s="8">
        <v>7</v>
      </c>
      <c r="E11">
        <v>10</v>
      </c>
      <c r="F11">
        <v>27</v>
      </c>
      <c r="H11">
        <v>27</v>
      </c>
      <c r="K11">
        <f t="shared" si="0"/>
        <v>27</v>
      </c>
      <c r="L11" s="7">
        <v>30</v>
      </c>
      <c r="M11">
        <f t="shared" ref="M11" si="1">IMDIV(B11,L11)*100</f>
        <v>23.3333333333333</v>
      </c>
      <c r="N11">
        <f>IMDIV(K11,L11)*100</f>
        <v>90</v>
      </c>
    </row>
    <row r="12" spans="1:14" x14ac:dyDescent="0.2">
      <c r="A12" s="1"/>
      <c r="B12" s="8"/>
      <c r="C12" s="8"/>
      <c r="L12" s="1"/>
    </row>
    <row r="13" spans="1:14" x14ac:dyDescent="0.2">
      <c r="A13" s="10" t="s">
        <v>18</v>
      </c>
      <c r="B13" s="8"/>
      <c r="C13" s="8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C14" s="8"/>
      <c r="L14" s="1"/>
    </row>
    <row r="15" spans="1:14" x14ac:dyDescent="0.2">
      <c r="A15" s="11" t="s">
        <v>19</v>
      </c>
      <c r="B15" s="8">
        <v>110</v>
      </c>
      <c r="C15" s="8">
        <v>110</v>
      </c>
      <c r="E15">
        <v>98</v>
      </c>
      <c r="F15">
        <v>90</v>
      </c>
      <c r="H15">
        <v>73</v>
      </c>
      <c r="K15">
        <f t="shared" ref="K15:K23" si="2">LARGE(B15:J15,1)</f>
        <v>110</v>
      </c>
      <c r="L15" s="11" t="s">
        <v>33</v>
      </c>
      <c r="M15">
        <f>IMDIV(70,B15)*100</f>
        <v>63.636363636363605</v>
      </c>
      <c r="N15">
        <f>IMDIV(70,K15)*100</f>
        <v>63.636363636363605</v>
      </c>
    </row>
    <row r="16" spans="1:14" x14ac:dyDescent="0.2">
      <c r="A16" s="11" t="s">
        <v>20</v>
      </c>
      <c r="B16" s="8">
        <v>5</v>
      </c>
      <c r="C16" s="8">
        <v>5</v>
      </c>
      <c r="E16">
        <v>20</v>
      </c>
      <c r="F16">
        <v>21</v>
      </c>
      <c r="H16">
        <v>30</v>
      </c>
      <c r="K16">
        <f t="shared" si="2"/>
        <v>30</v>
      </c>
      <c r="L16" s="11">
        <v>30</v>
      </c>
      <c r="M16">
        <f>IMDIV(B16,L16)*100</f>
        <v>16.6666666666667</v>
      </c>
      <c r="N16">
        <f t="shared" ref="N16:N23" si="3">IMDIV(K16,L16)*100</f>
        <v>100</v>
      </c>
    </row>
    <row r="17" spans="1:14" x14ac:dyDescent="0.2">
      <c r="A17" s="11" t="s">
        <v>21</v>
      </c>
      <c r="B17" s="8">
        <v>2</v>
      </c>
      <c r="C17" s="8">
        <v>2</v>
      </c>
      <c r="E17">
        <v>9</v>
      </c>
      <c r="F17">
        <v>7</v>
      </c>
      <c r="H17">
        <v>7</v>
      </c>
      <c r="K17">
        <f t="shared" si="2"/>
        <v>9</v>
      </c>
      <c r="L17" s="11">
        <v>10</v>
      </c>
      <c r="M17">
        <f t="shared" ref="M17:M23" si="4">IMDIV(B17,L17)*100</f>
        <v>20</v>
      </c>
      <c r="N17">
        <f t="shared" si="3"/>
        <v>90</v>
      </c>
    </row>
    <row r="18" spans="1:14" x14ac:dyDescent="0.2">
      <c r="A18" s="11" t="s">
        <v>22</v>
      </c>
      <c r="B18" s="8">
        <v>6</v>
      </c>
      <c r="C18" s="8">
        <v>6</v>
      </c>
      <c r="E18">
        <v>26</v>
      </c>
      <c r="F18">
        <v>29</v>
      </c>
      <c r="H18">
        <v>32</v>
      </c>
      <c r="K18">
        <f t="shared" si="2"/>
        <v>32</v>
      </c>
      <c r="L18" s="11">
        <v>20</v>
      </c>
      <c r="M18">
        <f t="shared" si="4"/>
        <v>30</v>
      </c>
      <c r="N18">
        <f t="shared" si="3"/>
        <v>160</v>
      </c>
    </row>
    <row r="19" spans="1:14" x14ac:dyDescent="0.2">
      <c r="A19" s="11" t="s">
        <v>23</v>
      </c>
      <c r="B19" s="8">
        <v>21</v>
      </c>
      <c r="C19" s="8">
        <v>21</v>
      </c>
      <c r="E19">
        <v>34</v>
      </c>
      <c r="F19">
        <v>28</v>
      </c>
      <c r="H19">
        <v>28</v>
      </c>
      <c r="K19">
        <f t="shared" si="2"/>
        <v>34</v>
      </c>
      <c r="L19" s="11">
        <v>10</v>
      </c>
      <c r="M19">
        <f t="shared" si="4"/>
        <v>210</v>
      </c>
      <c r="N19">
        <f t="shared" si="3"/>
        <v>340</v>
      </c>
    </row>
    <row r="20" spans="1:14" x14ac:dyDescent="0.2">
      <c r="A20" s="11" t="s">
        <v>24</v>
      </c>
      <c r="B20" s="8">
        <v>17</v>
      </c>
      <c r="C20" s="8">
        <v>17</v>
      </c>
      <c r="E20">
        <v>22</v>
      </c>
      <c r="F20">
        <v>20</v>
      </c>
      <c r="H20">
        <v>21</v>
      </c>
      <c r="K20">
        <f t="shared" si="2"/>
        <v>22</v>
      </c>
      <c r="L20" s="11">
        <v>35</v>
      </c>
      <c r="M20">
        <f t="shared" si="4"/>
        <v>48.571428571428598</v>
      </c>
      <c r="N20">
        <f t="shared" si="3"/>
        <v>62.857142857142904</v>
      </c>
    </row>
    <row r="21" spans="1:14" x14ac:dyDescent="0.2">
      <c r="A21" s="11" t="s">
        <v>25</v>
      </c>
      <c r="B21" s="8">
        <v>1</v>
      </c>
      <c r="C21" s="8">
        <v>1</v>
      </c>
      <c r="E21">
        <v>8</v>
      </c>
      <c r="F21">
        <v>13</v>
      </c>
      <c r="H21">
        <v>10</v>
      </c>
      <c r="K21">
        <f t="shared" si="2"/>
        <v>13</v>
      </c>
      <c r="L21" s="11">
        <v>15</v>
      </c>
      <c r="M21">
        <f t="shared" si="4"/>
        <v>6.6666666666666696</v>
      </c>
      <c r="N21">
        <f t="shared" si="3"/>
        <v>86.6666666666667</v>
      </c>
    </row>
    <row r="22" spans="1:14" x14ac:dyDescent="0.2">
      <c r="A22" s="11" t="s">
        <v>26</v>
      </c>
      <c r="B22" s="8">
        <v>0</v>
      </c>
      <c r="C22" s="8">
        <v>0</v>
      </c>
      <c r="E22">
        <v>0</v>
      </c>
      <c r="F22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 s="8">
        <v>0</v>
      </c>
      <c r="E23">
        <v>1</v>
      </c>
      <c r="F23">
        <v>0</v>
      </c>
      <c r="H23">
        <v>2</v>
      </c>
      <c r="K23">
        <f t="shared" si="2"/>
        <v>2</v>
      </c>
      <c r="L23" s="11">
        <v>2</v>
      </c>
      <c r="M23">
        <f t="shared" si="4"/>
        <v>0</v>
      </c>
      <c r="N23">
        <f t="shared" si="3"/>
        <v>100</v>
      </c>
    </row>
    <row r="24" spans="1:14" x14ac:dyDescent="0.2">
      <c r="A24" s="12"/>
      <c r="B24" s="8"/>
      <c r="C24" s="8"/>
      <c r="L24" s="12"/>
    </row>
    <row r="25" spans="1:14" x14ac:dyDescent="0.2">
      <c r="A25" s="2" t="s">
        <v>37</v>
      </c>
      <c r="B25" s="8"/>
      <c r="C25" s="8"/>
      <c r="L25" s="2"/>
    </row>
    <row r="26" spans="1:14" x14ac:dyDescent="0.2">
      <c r="A26" s="19"/>
      <c r="B26" s="8"/>
      <c r="C26" s="8"/>
      <c r="L26" s="19"/>
    </row>
    <row r="27" spans="1:14" x14ac:dyDescent="0.2">
      <c r="A27" s="7" t="s">
        <v>38</v>
      </c>
      <c r="B27" s="8">
        <v>6</v>
      </c>
      <c r="C27" s="8">
        <v>6</v>
      </c>
      <c r="E27">
        <v>9</v>
      </c>
      <c r="F27">
        <v>7</v>
      </c>
      <c r="K27">
        <f t="shared" ref="K27:K31" si="5">LARGE(B27:J27,1)</f>
        <v>9</v>
      </c>
      <c r="L27" s="7">
        <v>9</v>
      </c>
      <c r="M27">
        <f t="shared" ref="M27:M31" si="6">IMDIV(B27,L27)*100</f>
        <v>66.6666666666667</v>
      </c>
      <c r="N27">
        <f>IMDIV(K27,L27)*100</f>
        <v>100</v>
      </c>
    </row>
    <row r="28" spans="1:14" x14ac:dyDescent="0.2">
      <c r="A28" s="7" t="s">
        <v>39</v>
      </c>
      <c r="B28" s="8">
        <v>8</v>
      </c>
      <c r="C28" s="8">
        <v>8</v>
      </c>
      <c r="E28">
        <v>9</v>
      </c>
      <c r="F28">
        <v>11</v>
      </c>
      <c r="K28">
        <f t="shared" si="5"/>
        <v>11</v>
      </c>
      <c r="L28" s="7">
        <v>12</v>
      </c>
      <c r="M28">
        <f t="shared" si="6"/>
        <v>66.6666666666667</v>
      </c>
      <c r="N28">
        <f>IMDIV(K28,L28)*100</f>
        <v>91.6666666666667</v>
      </c>
    </row>
    <row r="29" spans="1:14" x14ac:dyDescent="0.2">
      <c r="A29" s="7" t="s">
        <v>40</v>
      </c>
      <c r="B29" s="8">
        <v>9</v>
      </c>
      <c r="C29" s="8">
        <v>9</v>
      </c>
      <c r="E29">
        <v>13</v>
      </c>
      <c r="F29">
        <v>11</v>
      </c>
      <c r="K29">
        <f t="shared" si="5"/>
        <v>13</v>
      </c>
      <c r="L29" s="7">
        <v>16</v>
      </c>
      <c r="M29">
        <f t="shared" si="6"/>
        <v>56.25</v>
      </c>
      <c r="N29">
        <f>IMDIV(K29,L29)*100</f>
        <v>81.25</v>
      </c>
    </row>
    <row r="30" spans="1:14" x14ac:dyDescent="0.2">
      <c r="A30" s="7" t="s">
        <v>41</v>
      </c>
      <c r="B30" s="8">
        <v>9</v>
      </c>
      <c r="C30" s="8">
        <v>9</v>
      </c>
      <c r="E30">
        <v>8</v>
      </c>
      <c r="F30">
        <v>11</v>
      </c>
      <c r="K30">
        <f t="shared" si="5"/>
        <v>11</v>
      </c>
      <c r="L30" s="7">
        <v>15</v>
      </c>
      <c r="M30">
        <f t="shared" si="6"/>
        <v>60</v>
      </c>
      <c r="N30">
        <f>IMDIV(K30,L30)*100</f>
        <v>73.3333333333333</v>
      </c>
    </row>
    <row r="31" spans="1:14" x14ac:dyDescent="0.2">
      <c r="A31" s="7" t="s">
        <v>42</v>
      </c>
      <c r="B31" s="8">
        <v>6</v>
      </c>
      <c r="C31" s="8">
        <v>6</v>
      </c>
      <c r="E31">
        <v>6</v>
      </c>
      <c r="F31">
        <v>6</v>
      </c>
      <c r="K31">
        <f t="shared" si="5"/>
        <v>6</v>
      </c>
      <c r="L31" s="7">
        <v>8</v>
      </c>
      <c r="M31">
        <f t="shared" si="6"/>
        <v>75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55.594861074813551</v>
      </c>
      <c r="N33">
        <f>AVERAGE(N4:N24)</f>
        <v>108.69744287643266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3.1818181818181815E-3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3.1818181818181815E-3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3.1818181818181815E-3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3.1818181818181815E-3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3.1818181818181815E-3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8" workbookViewId="0">
      <selection activeCell="J32" sqref="J32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28</v>
      </c>
      <c r="D4">
        <v>27</v>
      </c>
      <c r="J4">
        <v>46</v>
      </c>
      <c r="K4">
        <f>LARGE(B4:J4,1)</f>
        <v>46</v>
      </c>
      <c r="L4" s="7">
        <v>29</v>
      </c>
      <c r="M4">
        <f>IMDIV(B4,L4)*100</f>
        <v>96.551724137931004</v>
      </c>
      <c r="N4">
        <f>IMDIV(K4,L4)*100</f>
        <v>158.62068965517199</v>
      </c>
    </row>
    <row r="5" spans="1:14" x14ac:dyDescent="0.2">
      <c r="A5" s="7" t="s">
        <v>11</v>
      </c>
      <c r="B5" s="8">
        <v>29</v>
      </c>
      <c r="D5">
        <v>31</v>
      </c>
      <c r="J5">
        <v>43</v>
      </c>
      <c r="K5">
        <f>LARGE(B5:J5,1)</f>
        <v>43</v>
      </c>
      <c r="L5" s="7">
        <v>42</v>
      </c>
      <c r="M5">
        <f>IMDIV(B5,L5)*100</f>
        <v>69.047619047619008</v>
      </c>
      <c r="N5">
        <f>IMDIV(K5,L5)*100</f>
        <v>102.380952380952</v>
      </c>
    </row>
    <row r="6" spans="1:14" x14ac:dyDescent="0.2">
      <c r="A6" s="7" t="s">
        <v>12</v>
      </c>
      <c r="B6" s="8">
        <v>13</v>
      </c>
      <c r="D6">
        <v>15</v>
      </c>
      <c r="J6">
        <v>22</v>
      </c>
      <c r="K6">
        <f t="shared" ref="K6:K12" si="0">LARGE(B6:J6,1)</f>
        <v>22</v>
      </c>
      <c r="L6" s="7" t="s">
        <v>31</v>
      </c>
      <c r="M6">
        <f>IMDIV(B6,21)*100</f>
        <v>61.904761904761898</v>
      </c>
      <c r="N6">
        <f>IMDIV(K6,21)*100</f>
        <v>104.76190476190499</v>
      </c>
    </row>
    <row r="7" spans="1:14" x14ac:dyDescent="0.2">
      <c r="A7" s="7" t="s">
        <v>13</v>
      </c>
      <c r="B7" s="8">
        <v>6</v>
      </c>
      <c r="D7">
        <v>21</v>
      </c>
      <c r="J7">
        <v>4</v>
      </c>
      <c r="K7">
        <f t="shared" si="0"/>
        <v>21</v>
      </c>
      <c r="L7" s="7">
        <v>42</v>
      </c>
      <c r="M7">
        <f>IMDIV(B7,L7)*100</f>
        <v>14.285714285714299</v>
      </c>
      <c r="N7">
        <f>IMDIV(K7,L7)*100</f>
        <v>50</v>
      </c>
    </row>
    <row r="8" spans="1:14" x14ac:dyDescent="0.2">
      <c r="A8" s="7" t="s">
        <v>14</v>
      </c>
      <c r="B8" s="8">
        <v>13</v>
      </c>
      <c r="D8">
        <v>31</v>
      </c>
      <c r="J8">
        <v>33</v>
      </c>
      <c r="K8">
        <f t="shared" si="0"/>
        <v>33</v>
      </c>
      <c r="L8" s="7">
        <v>31</v>
      </c>
      <c r="M8">
        <f>IMDIV(B8,L8)*100</f>
        <v>41.935483870967701</v>
      </c>
      <c r="N8">
        <f>IMDIV(K8,L8)*100</f>
        <v>106.45161290322601</v>
      </c>
    </row>
    <row r="9" spans="1:14" x14ac:dyDescent="0.2">
      <c r="A9" s="7" t="s">
        <v>15</v>
      </c>
      <c r="B9" s="8">
        <v>8.5</v>
      </c>
      <c r="D9">
        <v>6.5</v>
      </c>
      <c r="J9">
        <v>8</v>
      </c>
      <c r="K9">
        <f t="shared" si="0"/>
        <v>8.5</v>
      </c>
      <c r="L9" s="7" t="s">
        <v>32</v>
      </c>
      <c r="M9">
        <f>IMDIV(B9,8)*100</f>
        <v>106.25</v>
      </c>
      <c r="N9">
        <f>IMDIV(K9,8)*100</f>
        <v>106.25</v>
      </c>
    </row>
    <row r="10" spans="1:14" x14ac:dyDescent="0.2">
      <c r="A10" s="7" t="s">
        <v>16</v>
      </c>
      <c r="B10" s="8">
        <v>0</v>
      </c>
      <c r="D10">
        <v>23</v>
      </c>
      <c r="J10">
        <v>48</v>
      </c>
      <c r="K10">
        <f t="shared" si="0"/>
        <v>48</v>
      </c>
      <c r="L10" s="7">
        <v>48</v>
      </c>
      <c r="M10">
        <f>IMDIV(B10,L10)*100</f>
        <v>0</v>
      </c>
      <c r="N10">
        <f>IMDIV(K10,L10)*100</f>
        <v>100</v>
      </c>
    </row>
    <row r="11" spans="1:14" x14ac:dyDescent="0.2">
      <c r="A11" s="7" t="s">
        <v>17</v>
      </c>
      <c r="B11" s="8">
        <v>14</v>
      </c>
      <c r="D11">
        <v>24</v>
      </c>
      <c r="J11">
        <v>33</v>
      </c>
      <c r="K11">
        <f t="shared" si="0"/>
        <v>33</v>
      </c>
      <c r="L11" s="7">
        <v>30</v>
      </c>
      <c r="M11">
        <f t="shared" ref="M11" si="1">IMDIV(B11,L11)*100</f>
        <v>46.6666666666667</v>
      </c>
      <c r="N11">
        <f>IMDIV(K11,L11)*100</f>
        <v>110.00000000000001</v>
      </c>
    </row>
    <row r="12" spans="1:14" x14ac:dyDescent="0.2">
      <c r="A12" s="1"/>
      <c r="B12" s="8">
        <v>7</v>
      </c>
      <c r="K12">
        <f t="shared" si="0"/>
        <v>7</v>
      </c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124</v>
      </c>
      <c r="D15">
        <v>87</v>
      </c>
      <c r="J15">
        <v>94</v>
      </c>
      <c r="K15">
        <f t="shared" ref="K15:K23" si="2">LARGE(B15:J15,1)</f>
        <v>124</v>
      </c>
      <c r="L15" s="11" t="s">
        <v>33</v>
      </c>
      <c r="M15">
        <f>IMDIV(70,B15)*100</f>
        <v>56.451612903225801</v>
      </c>
      <c r="N15">
        <f>IMDIV(70,K15)*100</f>
        <v>56.451612903225801</v>
      </c>
    </row>
    <row r="16" spans="1:14" x14ac:dyDescent="0.2">
      <c r="A16" s="11" t="s">
        <v>20</v>
      </c>
      <c r="B16" s="8">
        <v>10</v>
      </c>
      <c r="D16">
        <v>12</v>
      </c>
      <c r="J16">
        <v>29</v>
      </c>
      <c r="K16">
        <f t="shared" si="2"/>
        <v>29</v>
      </c>
      <c r="L16" s="11">
        <v>30</v>
      </c>
      <c r="M16">
        <f>IMDIV(B16,L16)*100</f>
        <v>33.3333333333333</v>
      </c>
      <c r="N16">
        <f t="shared" ref="N16:N23" si="3">IMDIV(K16,L16)*100</f>
        <v>96.6666666666667</v>
      </c>
    </row>
    <row r="17" spans="1:14" x14ac:dyDescent="0.2">
      <c r="A17" s="11" t="s">
        <v>21</v>
      </c>
      <c r="B17" s="8">
        <v>5</v>
      </c>
      <c r="D17">
        <v>7</v>
      </c>
      <c r="J17">
        <v>12</v>
      </c>
      <c r="K17">
        <f t="shared" si="2"/>
        <v>12</v>
      </c>
      <c r="L17" s="11">
        <v>10</v>
      </c>
      <c r="M17">
        <f t="shared" ref="M17:M23" si="4">IMDIV(B17,L17)*100</f>
        <v>50</v>
      </c>
      <c r="N17">
        <f t="shared" si="3"/>
        <v>120</v>
      </c>
    </row>
    <row r="18" spans="1:14" x14ac:dyDescent="0.2">
      <c r="A18" s="11" t="s">
        <v>22</v>
      </c>
      <c r="B18" s="8">
        <v>7</v>
      </c>
      <c r="D18">
        <v>16</v>
      </c>
      <c r="J18">
        <v>23</v>
      </c>
      <c r="K18">
        <f t="shared" si="2"/>
        <v>23</v>
      </c>
      <c r="L18" s="11">
        <v>20</v>
      </c>
      <c r="M18">
        <f t="shared" si="4"/>
        <v>35</v>
      </c>
      <c r="N18">
        <f t="shared" si="3"/>
        <v>114.99999999999999</v>
      </c>
    </row>
    <row r="19" spans="1:14" x14ac:dyDescent="0.2">
      <c r="A19" s="11" t="s">
        <v>23</v>
      </c>
      <c r="B19" s="8">
        <v>18</v>
      </c>
      <c r="D19">
        <v>20</v>
      </c>
      <c r="J19">
        <v>11</v>
      </c>
      <c r="K19">
        <f t="shared" si="2"/>
        <v>20</v>
      </c>
      <c r="L19" s="11">
        <v>10</v>
      </c>
      <c r="M19">
        <f t="shared" si="4"/>
        <v>180</v>
      </c>
      <c r="N19">
        <f t="shared" si="3"/>
        <v>200</v>
      </c>
    </row>
    <row r="20" spans="1:14" x14ac:dyDescent="0.2">
      <c r="A20" s="11" t="s">
        <v>24</v>
      </c>
      <c r="B20" s="8">
        <v>20</v>
      </c>
      <c r="D20">
        <v>21</v>
      </c>
      <c r="J20">
        <v>35</v>
      </c>
      <c r="K20">
        <f t="shared" si="2"/>
        <v>35</v>
      </c>
      <c r="L20" s="11">
        <v>35</v>
      </c>
      <c r="M20">
        <f t="shared" si="4"/>
        <v>57.142857142857096</v>
      </c>
      <c r="N20">
        <f t="shared" si="3"/>
        <v>100</v>
      </c>
    </row>
    <row r="21" spans="1:14" x14ac:dyDescent="0.2">
      <c r="A21" s="11" t="s">
        <v>25</v>
      </c>
      <c r="B21" s="8">
        <v>2</v>
      </c>
      <c r="D21">
        <v>1</v>
      </c>
      <c r="J21">
        <v>15</v>
      </c>
      <c r="K21">
        <f t="shared" si="2"/>
        <v>15</v>
      </c>
      <c r="L21" s="11">
        <v>15</v>
      </c>
      <c r="M21">
        <f t="shared" si="4"/>
        <v>13.3333333333333</v>
      </c>
      <c r="N21">
        <f t="shared" si="3"/>
        <v>100</v>
      </c>
    </row>
    <row r="22" spans="1:14" x14ac:dyDescent="0.2">
      <c r="A22" s="11" t="s">
        <v>26</v>
      </c>
      <c r="B22" s="8">
        <v>0</v>
      </c>
      <c r="D22">
        <v>0</v>
      </c>
      <c r="J22">
        <v>1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0</v>
      </c>
      <c r="D23">
        <v>0</v>
      </c>
      <c r="J23">
        <v>1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D27">
        <v>10</v>
      </c>
      <c r="J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88.8888888888889</v>
      </c>
      <c r="N27">
        <f>IMDIV(K27,L27)*100</f>
        <v>111.111111111111</v>
      </c>
    </row>
    <row r="28" spans="1:14" x14ac:dyDescent="0.2">
      <c r="A28" s="7" t="s">
        <v>39</v>
      </c>
      <c r="B28" s="8">
        <v>8</v>
      </c>
      <c r="D28">
        <v>9</v>
      </c>
      <c r="J28">
        <v>12</v>
      </c>
      <c r="K28">
        <f t="shared" si="5"/>
        <v>12</v>
      </c>
      <c r="L28" s="7">
        <v>12</v>
      </c>
      <c r="M28">
        <f t="shared" si="6"/>
        <v>66.6666666666667</v>
      </c>
      <c r="N28">
        <f>IMDIV(K28,L28)*100</f>
        <v>100</v>
      </c>
    </row>
    <row r="29" spans="1:14" x14ac:dyDescent="0.2">
      <c r="A29" s="7" t="s">
        <v>40</v>
      </c>
      <c r="B29" s="8">
        <v>9</v>
      </c>
      <c r="D29">
        <v>11</v>
      </c>
      <c r="J29">
        <v>17</v>
      </c>
      <c r="K29">
        <f t="shared" si="5"/>
        <v>17</v>
      </c>
      <c r="L29" s="7">
        <v>16</v>
      </c>
      <c r="M29">
        <f t="shared" si="6"/>
        <v>56.25</v>
      </c>
      <c r="N29">
        <f>IMDIV(K29,L29)*100</f>
        <v>106.25</v>
      </c>
    </row>
    <row r="30" spans="1:14" x14ac:dyDescent="0.2">
      <c r="A30" s="7" t="s">
        <v>41</v>
      </c>
      <c r="B30" s="8">
        <v>6</v>
      </c>
      <c r="D30">
        <v>6</v>
      </c>
      <c r="J30">
        <v>16</v>
      </c>
      <c r="K30">
        <f t="shared" si="5"/>
        <v>16</v>
      </c>
      <c r="L30" s="7">
        <v>15</v>
      </c>
      <c r="M30">
        <f t="shared" si="6"/>
        <v>40</v>
      </c>
      <c r="N30">
        <f>IMDIV(K30,L30)*100</f>
        <v>106.666666666667</v>
      </c>
    </row>
    <row r="31" spans="1:14" x14ac:dyDescent="0.2">
      <c r="A31" s="7" t="s">
        <v>42</v>
      </c>
      <c r="B31" s="8">
        <v>7</v>
      </c>
      <c r="D31">
        <v>8</v>
      </c>
      <c r="J31">
        <v>10</v>
      </c>
      <c r="K31">
        <f t="shared" si="5"/>
        <v>10</v>
      </c>
      <c r="L31" s="7">
        <v>8</v>
      </c>
      <c r="M31">
        <f t="shared" si="6"/>
        <v>87.5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54.600393735543896</v>
      </c>
      <c r="N33">
        <f>AVERAGE(N4:N24)</f>
        <v>104.50490819242044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5" workbookViewId="0">
      <selection activeCell="D31" sqref="D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19</v>
      </c>
      <c r="H4">
        <v>15</v>
      </c>
      <c r="K4">
        <f>LARGE(B4:J4,1)</f>
        <v>19</v>
      </c>
      <c r="L4" s="7">
        <v>29</v>
      </c>
      <c r="M4">
        <f>IMDIV(B4,L4)*100</f>
        <v>65.517241379310292</v>
      </c>
      <c r="N4">
        <f>IMDIV(K4,L4)*100</f>
        <v>65.517241379310292</v>
      </c>
    </row>
    <row r="5" spans="1:14" x14ac:dyDescent="0.2">
      <c r="A5" s="7" t="s">
        <v>11</v>
      </c>
      <c r="B5" s="8">
        <v>17</v>
      </c>
      <c r="H5">
        <v>60</v>
      </c>
      <c r="K5">
        <f>LARGE(B5:J5,1)</f>
        <v>60</v>
      </c>
      <c r="L5" s="7">
        <v>42</v>
      </c>
      <c r="M5">
        <f>IMDIV(B5,L5)*100</f>
        <v>40.476190476190496</v>
      </c>
      <c r="N5">
        <f>IMDIV(K5,L5)*100</f>
        <v>142.857142857143</v>
      </c>
    </row>
    <row r="6" spans="1:14" x14ac:dyDescent="0.2">
      <c r="A6" s="7" t="s">
        <v>12</v>
      </c>
      <c r="B6" s="8">
        <v>5</v>
      </c>
      <c r="H6">
        <v>13</v>
      </c>
      <c r="K6">
        <f t="shared" ref="K6:K11" si="0">LARGE(B6:J6,1)</f>
        <v>13</v>
      </c>
      <c r="L6" s="7" t="s">
        <v>31</v>
      </c>
      <c r="M6">
        <f>IMDIV(B6,21)*100</f>
        <v>23.8095238095238</v>
      </c>
      <c r="N6">
        <f>IMDIV(K6,21)*100</f>
        <v>61.904761904761898</v>
      </c>
    </row>
    <row r="7" spans="1:14" x14ac:dyDescent="0.2">
      <c r="A7" s="7" t="s">
        <v>13</v>
      </c>
      <c r="B7" s="8">
        <v>6</v>
      </c>
      <c r="H7">
        <v>36</v>
      </c>
      <c r="K7">
        <f t="shared" si="0"/>
        <v>36</v>
      </c>
      <c r="L7" s="7">
        <v>42</v>
      </c>
      <c r="M7">
        <f>IMDIV(B7,L7)*100</f>
        <v>14.285714285714299</v>
      </c>
      <c r="N7">
        <f>IMDIV(K7,L7)*100</f>
        <v>85.714285714285694</v>
      </c>
    </row>
    <row r="8" spans="1:14" x14ac:dyDescent="0.2">
      <c r="A8" s="7" t="s">
        <v>14</v>
      </c>
      <c r="B8" s="8">
        <v>8</v>
      </c>
      <c r="H8">
        <v>21</v>
      </c>
      <c r="K8">
        <f t="shared" si="0"/>
        <v>21</v>
      </c>
      <c r="L8" s="7">
        <v>31</v>
      </c>
      <c r="M8">
        <f>IMDIV(B8,L8)*100</f>
        <v>25.806451612903196</v>
      </c>
      <c r="N8">
        <f>IMDIV(K8,L8)*100</f>
        <v>67.741935483871003</v>
      </c>
    </row>
    <row r="9" spans="1:14" x14ac:dyDescent="0.2">
      <c r="A9" s="7" t="s">
        <v>15</v>
      </c>
      <c r="B9" s="8">
        <v>4</v>
      </c>
      <c r="H9">
        <v>8</v>
      </c>
      <c r="K9">
        <f t="shared" si="0"/>
        <v>8</v>
      </c>
      <c r="L9" s="7" t="s">
        <v>32</v>
      </c>
      <c r="M9">
        <f>IMDIV(B9,8)*100</f>
        <v>50</v>
      </c>
      <c r="N9">
        <f>IMDIV(K9,8)*100</f>
        <v>100</v>
      </c>
    </row>
    <row r="10" spans="1:14" x14ac:dyDescent="0.2">
      <c r="A10" s="7" t="s">
        <v>16</v>
      </c>
      <c r="B10" s="8">
        <v>10</v>
      </c>
      <c r="H10">
        <v>35</v>
      </c>
      <c r="K10">
        <f t="shared" si="0"/>
        <v>35</v>
      </c>
      <c r="L10" s="7">
        <v>48</v>
      </c>
      <c r="M10">
        <f>IMDIV(B10,L10)*100</f>
        <v>20.8333333333333</v>
      </c>
      <c r="N10">
        <f>IMDIV(K10,L10)*100</f>
        <v>72.9166666666667</v>
      </c>
    </row>
    <row r="11" spans="1:14" x14ac:dyDescent="0.2">
      <c r="A11" s="7" t="s">
        <v>17</v>
      </c>
      <c r="B11" s="8">
        <v>0</v>
      </c>
      <c r="H11">
        <v>20</v>
      </c>
      <c r="K11">
        <f t="shared" si="0"/>
        <v>20</v>
      </c>
      <c r="L11" s="7">
        <v>30</v>
      </c>
      <c r="M11">
        <f t="shared" ref="M11" si="1">IMDIV(B11,L11)*100</f>
        <v>0</v>
      </c>
      <c r="N11">
        <f>IMDIV(K11,L11)*100</f>
        <v>66.6666666666667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H15">
        <v>65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H16">
        <v>12</v>
      </c>
      <c r="K16">
        <f t="shared" si="2"/>
        <v>12</v>
      </c>
      <c r="L16" s="11">
        <v>30</v>
      </c>
      <c r="M16">
        <f>IMDIV(B16,L16)*100</f>
        <v>0</v>
      </c>
      <c r="N16">
        <f t="shared" ref="N16:N23" si="3">IMDIV(K16,L16)*100</f>
        <v>40</v>
      </c>
    </row>
    <row r="17" spans="1:14" x14ac:dyDescent="0.2">
      <c r="A17" s="11" t="s">
        <v>21</v>
      </c>
      <c r="B17" s="8">
        <v>0</v>
      </c>
      <c r="H17">
        <v>7</v>
      </c>
      <c r="K17">
        <f t="shared" si="2"/>
        <v>7</v>
      </c>
      <c r="L17" s="11">
        <v>10</v>
      </c>
      <c r="M17">
        <f t="shared" ref="M17:M23" si="4">IMDIV(B17,L17)*100</f>
        <v>0</v>
      </c>
      <c r="N17">
        <f t="shared" si="3"/>
        <v>70</v>
      </c>
    </row>
    <row r="18" spans="1:14" x14ac:dyDescent="0.2">
      <c r="A18" s="11" t="s">
        <v>22</v>
      </c>
      <c r="B18" s="8">
        <v>0</v>
      </c>
      <c r="H18">
        <v>10</v>
      </c>
      <c r="K18">
        <f t="shared" si="2"/>
        <v>10</v>
      </c>
      <c r="L18" s="11">
        <v>20</v>
      </c>
      <c r="M18">
        <f t="shared" si="4"/>
        <v>0</v>
      </c>
      <c r="N18">
        <f t="shared" si="3"/>
        <v>50</v>
      </c>
    </row>
    <row r="19" spans="1:14" x14ac:dyDescent="0.2">
      <c r="A19" s="11" t="s">
        <v>23</v>
      </c>
      <c r="B19" s="8">
        <v>0</v>
      </c>
      <c r="H19">
        <v>20</v>
      </c>
      <c r="K19">
        <f t="shared" si="2"/>
        <v>20</v>
      </c>
      <c r="L19" s="11">
        <v>10</v>
      </c>
      <c r="M19">
        <f t="shared" si="4"/>
        <v>0</v>
      </c>
      <c r="N19">
        <f t="shared" si="3"/>
        <v>200</v>
      </c>
    </row>
    <row r="20" spans="1:14" x14ac:dyDescent="0.2">
      <c r="A20" s="11" t="s">
        <v>24</v>
      </c>
      <c r="B20" s="8">
        <v>0</v>
      </c>
      <c r="H20">
        <v>12</v>
      </c>
      <c r="K20">
        <f t="shared" si="2"/>
        <v>12</v>
      </c>
      <c r="L20" s="11">
        <v>35</v>
      </c>
      <c r="M20">
        <f t="shared" si="4"/>
        <v>0</v>
      </c>
      <c r="N20">
        <f t="shared" si="3"/>
        <v>34.285714285714306</v>
      </c>
    </row>
    <row r="21" spans="1:14" x14ac:dyDescent="0.2">
      <c r="A21" s="11" t="s">
        <v>25</v>
      </c>
      <c r="B21" s="8">
        <v>0</v>
      </c>
      <c r="H21">
        <v>10</v>
      </c>
      <c r="K21">
        <f t="shared" si="2"/>
        <v>10</v>
      </c>
      <c r="L21" s="11">
        <v>15</v>
      </c>
      <c r="M21">
        <f t="shared" si="4"/>
        <v>0</v>
      </c>
      <c r="N21">
        <f t="shared" si="3"/>
        <v>66.6666666666667</v>
      </c>
    </row>
    <row r="22" spans="1:14" x14ac:dyDescent="0.2">
      <c r="A22" s="11" t="s">
        <v>26</v>
      </c>
      <c r="B22" s="8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H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H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55.5555555555556</v>
      </c>
      <c r="N27">
        <f>IMDIV(K27,L27)*100</f>
        <v>111.111111111111</v>
      </c>
    </row>
    <row r="28" spans="1:14" x14ac:dyDescent="0.2">
      <c r="A28" s="7" t="s">
        <v>39</v>
      </c>
      <c r="B28" s="8">
        <v>5</v>
      </c>
      <c r="H28">
        <v>3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 s="8">
        <v>8</v>
      </c>
      <c r="H29">
        <v>16</v>
      </c>
      <c r="K29">
        <f t="shared" si="5"/>
        <v>16</v>
      </c>
      <c r="L29" s="7">
        <v>16</v>
      </c>
      <c r="M29">
        <f t="shared" si="6"/>
        <v>50</v>
      </c>
      <c r="N29">
        <f>IMDIV(K29,L29)*100</f>
        <v>100</v>
      </c>
    </row>
    <row r="30" spans="1:14" x14ac:dyDescent="0.2">
      <c r="A30" s="7" t="s">
        <v>41</v>
      </c>
      <c r="B30" s="8">
        <v>3</v>
      </c>
      <c r="D30">
        <v>66</v>
      </c>
      <c r="H30">
        <v>16</v>
      </c>
      <c r="K30">
        <f t="shared" si="5"/>
        <v>66</v>
      </c>
      <c r="L30" s="7">
        <v>15</v>
      </c>
      <c r="M30">
        <f t="shared" si="6"/>
        <v>20</v>
      </c>
      <c r="N30">
        <f>IMDIV(K30,L30)*100</f>
        <v>440.00000000000006</v>
      </c>
    </row>
    <row r="31" spans="1:14" x14ac:dyDescent="0.2">
      <c r="A31" s="7" t="s">
        <v>42</v>
      </c>
      <c r="B31" s="8">
        <v>2</v>
      </c>
      <c r="H31">
        <v>8</v>
      </c>
      <c r="K31">
        <f t="shared" si="5"/>
        <v>8</v>
      </c>
      <c r="L31" s="7">
        <v>8</v>
      </c>
      <c r="M31">
        <f t="shared" si="6"/>
        <v>25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19.682758050872621</v>
      </c>
      <c r="N33">
        <f>AVERAGE(N4:N24)</f>
        <v>66.137710683828615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E7" workbookViewId="0">
      <selection activeCell="H32" sqref="H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32</v>
      </c>
      <c r="C4">
        <v>39</v>
      </c>
      <c r="D4">
        <v>37</v>
      </c>
      <c r="F4">
        <v>40</v>
      </c>
      <c r="G4">
        <v>35</v>
      </c>
      <c r="H4">
        <v>37</v>
      </c>
      <c r="K4">
        <f>LARGE(B4:J4,1)</f>
        <v>40</v>
      </c>
      <c r="L4" s="7">
        <v>29</v>
      </c>
      <c r="M4">
        <f>IMDIV(B4,L4)*100</f>
        <v>110.344827586207</v>
      </c>
      <c r="N4">
        <f>IMDIV(K4,L4)*100</f>
        <v>137.931034482759</v>
      </c>
    </row>
    <row r="5" spans="1:14" x14ac:dyDescent="0.2">
      <c r="A5" s="7" t="s">
        <v>11</v>
      </c>
      <c r="B5" s="8">
        <v>28</v>
      </c>
      <c r="C5">
        <v>42</v>
      </c>
      <c r="D5">
        <v>41</v>
      </c>
      <c r="F5">
        <v>43</v>
      </c>
      <c r="G5">
        <v>39</v>
      </c>
      <c r="H5">
        <v>41</v>
      </c>
      <c r="K5">
        <f>LARGE(B5:J5,1)</f>
        <v>43</v>
      </c>
      <c r="L5" s="7">
        <v>42</v>
      </c>
      <c r="M5">
        <f>IMDIV(B5,L5)*100</f>
        <v>66.6666666666667</v>
      </c>
      <c r="N5">
        <f>IMDIV(K5,L5)*100</f>
        <v>102.380952380952</v>
      </c>
    </row>
    <row r="6" spans="1:14" x14ac:dyDescent="0.2">
      <c r="A6" s="7" t="s">
        <v>12</v>
      </c>
      <c r="B6" s="8">
        <v>14.5</v>
      </c>
      <c r="C6">
        <v>18</v>
      </c>
      <c r="D6">
        <v>18</v>
      </c>
      <c r="F6">
        <v>20.5</v>
      </c>
      <c r="G6">
        <v>17.5</v>
      </c>
      <c r="H6">
        <v>17</v>
      </c>
      <c r="K6">
        <f t="shared" ref="K6:K11" si="0">LARGE(B6:J6,1)</f>
        <v>20.5</v>
      </c>
      <c r="L6" s="7" t="s">
        <v>31</v>
      </c>
      <c r="M6">
        <f>IMDIV(B6,21)*100</f>
        <v>69.047619047619008</v>
      </c>
      <c r="N6">
        <f>IMDIV(K6,21)*100</f>
        <v>97.619047619047606</v>
      </c>
    </row>
    <row r="7" spans="1:14" x14ac:dyDescent="0.2">
      <c r="A7" s="7" t="s">
        <v>13</v>
      </c>
      <c r="B7" s="8">
        <v>12</v>
      </c>
      <c r="C7">
        <v>74</v>
      </c>
      <c r="D7">
        <v>33</v>
      </c>
      <c r="F7">
        <v>39</v>
      </c>
      <c r="G7">
        <v>42</v>
      </c>
      <c r="H7">
        <v>48</v>
      </c>
      <c r="K7">
        <f t="shared" si="0"/>
        <v>74</v>
      </c>
      <c r="L7" s="7">
        <v>42</v>
      </c>
      <c r="M7">
        <f>IMDIV(B7,L7)*100</f>
        <v>28.571428571428598</v>
      </c>
      <c r="N7">
        <f>IMDIV(K7,L7)*100</f>
        <v>176.19047619047601</v>
      </c>
    </row>
    <row r="8" spans="1:14" x14ac:dyDescent="0.2">
      <c r="A8" s="7" t="s">
        <v>14</v>
      </c>
      <c r="B8" s="8">
        <v>27</v>
      </c>
      <c r="C8">
        <v>29</v>
      </c>
      <c r="D8">
        <v>32</v>
      </c>
      <c r="F8">
        <v>30</v>
      </c>
      <c r="G8">
        <v>33</v>
      </c>
      <c r="H8">
        <v>34</v>
      </c>
      <c r="K8">
        <f t="shared" si="0"/>
        <v>34</v>
      </c>
      <c r="L8" s="7">
        <v>31</v>
      </c>
      <c r="M8">
        <f>IMDIV(B8,L8)*100</f>
        <v>87.096774193548399</v>
      </c>
      <c r="N8">
        <f>IMDIV(K8,L8)*100</f>
        <v>109.67741935483899</v>
      </c>
    </row>
    <row r="9" spans="1:14" x14ac:dyDescent="0.2">
      <c r="A9" s="7" t="s">
        <v>15</v>
      </c>
      <c r="B9" s="8">
        <v>5.5</v>
      </c>
      <c r="C9">
        <v>5.5</v>
      </c>
      <c r="D9">
        <v>5.5</v>
      </c>
      <c r="F9">
        <v>5.5</v>
      </c>
      <c r="G9">
        <v>5</v>
      </c>
      <c r="H9">
        <v>7</v>
      </c>
      <c r="K9">
        <f t="shared" si="0"/>
        <v>7</v>
      </c>
      <c r="L9" s="7" t="s">
        <v>32</v>
      </c>
      <c r="M9">
        <f>IMDIV(B9,8)*100</f>
        <v>68.75</v>
      </c>
      <c r="N9">
        <f>IMDIV(K9,8)*100</f>
        <v>87.5</v>
      </c>
    </row>
    <row r="10" spans="1:14" x14ac:dyDescent="0.2">
      <c r="A10" s="7" t="s">
        <v>16</v>
      </c>
      <c r="B10" s="8">
        <v>13</v>
      </c>
      <c r="C10">
        <v>16</v>
      </c>
      <c r="D10">
        <v>16</v>
      </c>
      <c r="F10">
        <v>18</v>
      </c>
      <c r="G10">
        <v>48</v>
      </c>
      <c r="H10">
        <v>48</v>
      </c>
      <c r="K10">
        <f t="shared" si="0"/>
        <v>48</v>
      </c>
      <c r="L10" s="7">
        <v>48</v>
      </c>
      <c r="M10">
        <f>IMDIV(B10,L10)*100</f>
        <v>27.083333333333297</v>
      </c>
      <c r="N10">
        <f>IMDIV(K10,L10)*100</f>
        <v>100</v>
      </c>
    </row>
    <row r="11" spans="1:14" x14ac:dyDescent="0.2">
      <c r="A11" s="7" t="s">
        <v>17</v>
      </c>
      <c r="B11" s="8">
        <v>10</v>
      </c>
      <c r="C11">
        <v>10</v>
      </c>
      <c r="D11">
        <v>8</v>
      </c>
      <c r="F11">
        <v>30</v>
      </c>
      <c r="G11">
        <v>48</v>
      </c>
      <c r="H11">
        <v>27</v>
      </c>
      <c r="K11">
        <f t="shared" si="0"/>
        <v>48</v>
      </c>
      <c r="L11" s="7">
        <v>30</v>
      </c>
      <c r="M11">
        <f t="shared" ref="M11" si="1">IMDIV(B11,L11)*100</f>
        <v>33.3333333333333</v>
      </c>
      <c r="N11">
        <f>IMDIV(K11,L11)*100</f>
        <v>160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74</v>
      </c>
      <c r="C15">
        <v>87</v>
      </c>
      <c r="D15">
        <v>60</v>
      </c>
      <c r="F15">
        <v>80</v>
      </c>
      <c r="G15">
        <v>70</v>
      </c>
      <c r="H15">
        <v>90</v>
      </c>
      <c r="K15">
        <f t="shared" ref="K15:K23" si="2">LARGE(B15:J15,1)</f>
        <v>90</v>
      </c>
      <c r="L15" s="11" t="s">
        <v>33</v>
      </c>
      <c r="M15">
        <f>IMDIV(70,B15)*100</f>
        <v>94.594594594594611</v>
      </c>
      <c r="N15">
        <f>IMDIV(70,K15)*100</f>
        <v>77.7777777777778</v>
      </c>
    </row>
    <row r="16" spans="1:14" x14ac:dyDescent="0.2">
      <c r="A16" s="11" t="s">
        <v>20</v>
      </c>
      <c r="B16" s="8">
        <v>28</v>
      </c>
      <c r="C16">
        <v>29</v>
      </c>
      <c r="D16">
        <v>29</v>
      </c>
      <c r="F16">
        <v>31</v>
      </c>
      <c r="G16">
        <v>33</v>
      </c>
      <c r="H16">
        <v>30</v>
      </c>
      <c r="K16">
        <f t="shared" si="2"/>
        <v>33</v>
      </c>
      <c r="L16" s="11">
        <v>30</v>
      </c>
      <c r="M16">
        <f>IMDIV(B16,L16)*100</f>
        <v>93.3333333333333</v>
      </c>
      <c r="N16">
        <f t="shared" ref="N16:N23" si="3">IMDIV(K16,L16)*100</f>
        <v>110.00000000000001</v>
      </c>
    </row>
    <row r="17" spans="1:14" x14ac:dyDescent="0.2">
      <c r="A17" s="11" t="s">
        <v>21</v>
      </c>
      <c r="B17" s="8">
        <v>4</v>
      </c>
      <c r="C17">
        <v>6</v>
      </c>
      <c r="D17">
        <v>9</v>
      </c>
      <c r="F17">
        <v>8</v>
      </c>
      <c r="G17">
        <v>12</v>
      </c>
      <c r="H17">
        <v>14</v>
      </c>
      <c r="K17">
        <f t="shared" si="2"/>
        <v>14</v>
      </c>
      <c r="L17" s="11">
        <v>10</v>
      </c>
      <c r="M17">
        <f t="shared" ref="M17:M23" si="4">IMDIV(B17,L17)*100</f>
        <v>40</v>
      </c>
      <c r="N17">
        <f t="shared" si="3"/>
        <v>140</v>
      </c>
    </row>
    <row r="18" spans="1:14" x14ac:dyDescent="0.2">
      <c r="A18" s="11" t="s">
        <v>22</v>
      </c>
      <c r="B18" s="8">
        <v>15</v>
      </c>
      <c r="C18">
        <v>22</v>
      </c>
      <c r="D18">
        <v>24</v>
      </c>
      <c r="F18">
        <v>28</v>
      </c>
      <c r="G18">
        <v>22</v>
      </c>
      <c r="H18">
        <v>30</v>
      </c>
      <c r="K18">
        <f t="shared" si="2"/>
        <v>30</v>
      </c>
      <c r="L18" s="11">
        <v>20</v>
      </c>
      <c r="M18">
        <f t="shared" si="4"/>
        <v>75</v>
      </c>
      <c r="N18">
        <f t="shared" si="3"/>
        <v>150</v>
      </c>
    </row>
    <row r="19" spans="1:14" x14ac:dyDescent="0.2">
      <c r="A19" s="11" t="s">
        <v>23</v>
      </c>
      <c r="B19" s="8">
        <v>16</v>
      </c>
      <c r="C19">
        <v>18</v>
      </c>
      <c r="D19">
        <v>17</v>
      </c>
      <c r="F19">
        <v>13</v>
      </c>
      <c r="G19">
        <v>12</v>
      </c>
      <c r="H19">
        <v>17</v>
      </c>
      <c r="K19">
        <f t="shared" si="2"/>
        <v>18</v>
      </c>
      <c r="L19" s="11">
        <v>10</v>
      </c>
      <c r="M19">
        <f t="shared" si="4"/>
        <v>160</v>
      </c>
      <c r="N19">
        <f t="shared" si="3"/>
        <v>180</v>
      </c>
    </row>
    <row r="20" spans="1:14" x14ac:dyDescent="0.2">
      <c r="A20" s="11" t="s">
        <v>24</v>
      </c>
      <c r="B20" s="8">
        <v>24</v>
      </c>
      <c r="C20">
        <v>30</v>
      </c>
      <c r="D20">
        <v>35</v>
      </c>
      <c r="F20">
        <v>40</v>
      </c>
      <c r="G20">
        <v>41</v>
      </c>
      <c r="H20">
        <v>40</v>
      </c>
      <c r="K20">
        <f t="shared" si="2"/>
        <v>41</v>
      </c>
      <c r="L20" s="11">
        <v>35</v>
      </c>
      <c r="M20">
        <f t="shared" si="4"/>
        <v>68.571428571428612</v>
      </c>
      <c r="N20">
        <f t="shared" si="3"/>
        <v>117.142857142857</v>
      </c>
    </row>
    <row r="21" spans="1:14" x14ac:dyDescent="0.2">
      <c r="A21" s="11" t="s">
        <v>25</v>
      </c>
      <c r="B21" s="8">
        <v>3</v>
      </c>
      <c r="C21">
        <v>7</v>
      </c>
      <c r="D21">
        <v>5</v>
      </c>
      <c r="F21">
        <v>15</v>
      </c>
      <c r="G21">
        <v>8</v>
      </c>
      <c r="H21">
        <v>20</v>
      </c>
      <c r="K21">
        <f t="shared" si="2"/>
        <v>20</v>
      </c>
      <c r="L21" s="11">
        <v>15</v>
      </c>
      <c r="M21">
        <f t="shared" si="4"/>
        <v>20</v>
      </c>
      <c r="N21">
        <f t="shared" si="3"/>
        <v>133.333333333333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F22">
        <v>0</v>
      </c>
      <c r="G22">
        <v>0</v>
      </c>
      <c r="H22">
        <v>1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0</v>
      </c>
      <c r="C23">
        <v>2</v>
      </c>
      <c r="D23">
        <v>3</v>
      </c>
      <c r="F23">
        <v>3</v>
      </c>
      <c r="G23">
        <v>3</v>
      </c>
      <c r="H23">
        <v>2</v>
      </c>
      <c r="K23">
        <f t="shared" si="2"/>
        <v>3</v>
      </c>
      <c r="L23" s="11">
        <v>2</v>
      </c>
      <c r="M23">
        <f t="shared" si="4"/>
        <v>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10</v>
      </c>
      <c r="C27">
        <v>12</v>
      </c>
      <c r="D27">
        <v>11</v>
      </c>
      <c r="F27">
        <v>11</v>
      </c>
      <c r="G27">
        <v>12</v>
      </c>
      <c r="H27">
        <v>13</v>
      </c>
      <c r="K27">
        <f t="shared" ref="K27:K31" si="5">LARGE(B27:J27,1)</f>
        <v>13</v>
      </c>
      <c r="L27" s="7">
        <v>9</v>
      </c>
      <c r="M27">
        <f t="shared" ref="M27:M31" si="6">IMDIV(B27,L27)*100</f>
        <v>111.111111111111</v>
      </c>
      <c r="N27">
        <f>IMDIV(K27,L27)*100</f>
        <v>144.444444444444</v>
      </c>
    </row>
    <row r="28" spans="1:14" x14ac:dyDescent="0.2">
      <c r="A28" s="7" t="s">
        <v>39</v>
      </c>
      <c r="B28" s="8">
        <v>8</v>
      </c>
      <c r="C28">
        <v>9</v>
      </c>
      <c r="D28">
        <v>11</v>
      </c>
      <c r="F28">
        <v>12</v>
      </c>
      <c r="G28">
        <v>14</v>
      </c>
      <c r="H28">
        <v>10</v>
      </c>
      <c r="K28">
        <f t="shared" si="5"/>
        <v>14</v>
      </c>
      <c r="L28" s="7">
        <v>12</v>
      </c>
      <c r="M28">
        <f t="shared" si="6"/>
        <v>66.6666666666667</v>
      </c>
      <c r="N28">
        <f>IMDIV(K28,L28)*100</f>
        <v>116.66666666666701</v>
      </c>
    </row>
    <row r="29" spans="1:14" x14ac:dyDescent="0.2">
      <c r="A29" s="7" t="s">
        <v>40</v>
      </c>
      <c r="B29" s="8">
        <v>8</v>
      </c>
      <c r="C29">
        <v>14</v>
      </c>
      <c r="D29">
        <v>12</v>
      </c>
      <c r="F29">
        <v>16</v>
      </c>
      <c r="G29">
        <v>21</v>
      </c>
      <c r="H29">
        <v>20</v>
      </c>
      <c r="K29">
        <f t="shared" si="5"/>
        <v>21</v>
      </c>
      <c r="L29" s="7">
        <v>16</v>
      </c>
      <c r="M29">
        <f t="shared" si="6"/>
        <v>50</v>
      </c>
      <c r="N29">
        <f>IMDIV(K29,L29)*100</f>
        <v>131.25</v>
      </c>
    </row>
    <row r="30" spans="1:14" x14ac:dyDescent="0.2">
      <c r="A30" s="7" t="s">
        <v>41</v>
      </c>
      <c r="B30" s="8">
        <v>8</v>
      </c>
      <c r="C30">
        <v>10</v>
      </c>
      <c r="D30">
        <v>9</v>
      </c>
      <c r="F30">
        <v>12</v>
      </c>
      <c r="G30">
        <v>8</v>
      </c>
      <c r="H30">
        <v>13</v>
      </c>
      <c r="K30">
        <f t="shared" si="5"/>
        <v>13</v>
      </c>
      <c r="L30" s="7">
        <v>15</v>
      </c>
      <c r="M30">
        <f t="shared" si="6"/>
        <v>53.3333333333333</v>
      </c>
      <c r="N30">
        <f>IMDIV(K30,L30)*100</f>
        <v>86.6666666666667</v>
      </c>
    </row>
    <row r="31" spans="1:14" x14ac:dyDescent="0.2">
      <c r="A31" s="7" t="s">
        <v>42</v>
      </c>
      <c r="B31" s="8">
        <v>6</v>
      </c>
      <c r="C31">
        <v>7</v>
      </c>
      <c r="D31">
        <v>6</v>
      </c>
      <c r="F31">
        <v>8</v>
      </c>
      <c r="G31">
        <v>12</v>
      </c>
      <c r="H31">
        <v>18</v>
      </c>
      <c r="K31">
        <f t="shared" si="5"/>
        <v>18</v>
      </c>
      <c r="L31" s="7">
        <v>8</v>
      </c>
      <c r="M31">
        <f t="shared" si="6"/>
        <v>75</v>
      </c>
      <c r="N31">
        <f>IMDIV(K31,L31)*100</f>
        <v>225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63.568384106481993</v>
      </c>
      <c r="N33">
        <f>AVERAGE(N4:N24)</f>
        <v>125.26781754600245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4" workbookViewId="0">
      <selection activeCell="H32" sqref="H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</v>
      </c>
      <c r="H4">
        <v>36</v>
      </c>
      <c r="K4">
        <f>LARGE(B4:J4,1)</f>
        <v>36</v>
      </c>
      <c r="L4" s="7">
        <v>29</v>
      </c>
      <c r="M4">
        <f>IMDIV(B4,L4)*100</f>
        <v>6.8965517241379297</v>
      </c>
      <c r="N4">
        <f>IMDIV(K4,L4)*100</f>
        <v>124.137931034483</v>
      </c>
    </row>
    <row r="5" spans="1:14" x14ac:dyDescent="0.2">
      <c r="A5" s="7" t="s">
        <v>11</v>
      </c>
      <c r="B5" s="8">
        <v>3</v>
      </c>
      <c r="H5">
        <v>42</v>
      </c>
      <c r="K5">
        <f>LARGE(B5:J5,1)</f>
        <v>42</v>
      </c>
      <c r="L5" s="7">
        <v>42</v>
      </c>
      <c r="M5">
        <f>IMDIV(B5,L5)*100</f>
        <v>7.1428571428571397</v>
      </c>
      <c r="N5">
        <f>IMDIV(K5,L5)*100</f>
        <v>100</v>
      </c>
    </row>
    <row r="6" spans="1:14" x14ac:dyDescent="0.2">
      <c r="A6" s="7" t="s">
        <v>12</v>
      </c>
      <c r="B6" s="8">
        <v>5.5</v>
      </c>
      <c r="H6">
        <v>18</v>
      </c>
      <c r="K6">
        <f t="shared" ref="K6:K11" si="0">LARGE(B6:J6,1)</f>
        <v>18</v>
      </c>
      <c r="L6" s="7" t="s">
        <v>31</v>
      </c>
      <c r="M6">
        <f>IMDIV(B6,21)*100</f>
        <v>26.190476190476197</v>
      </c>
      <c r="N6">
        <f>IMDIV(K6,21)*100</f>
        <v>85.714285714285694</v>
      </c>
    </row>
    <row r="7" spans="1:14" x14ac:dyDescent="0.2">
      <c r="A7" s="7" t="s">
        <v>13</v>
      </c>
      <c r="B7" s="8">
        <v>7</v>
      </c>
      <c r="H7">
        <v>42</v>
      </c>
      <c r="K7">
        <f t="shared" si="0"/>
        <v>42</v>
      </c>
      <c r="L7" s="7">
        <v>42</v>
      </c>
      <c r="M7">
        <f>IMDIV(B7,L7)*100</f>
        <v>16.6666666666667</v>
      </c>
      <c r="N7">
        <f>IMDIV(K7,L7)*100</f>
        <v>100</v>
      </c>
    </row>
    <row r="8" spans="1:14" x14ac:dyDescent="0.2">
      <c r="A8" s="7" t="s">
        <v>14</v>
      </c>
      <c r="B8" s="8">
        <v>2</v>
      </c>
      <c r="H8">
        <v>28</v>
      </c>
      <c r="K8">
        <f t="shared" si="0"/>
        <v>28</v>
      </c>
      <c r="L8" s="7">
        <v>31</v>
      </c>
      <c r="M8">
        <f>IMDIV(B8,L8)*100</f>
        <v>6.4516129032258105</v>
      </c>
      <c r="N8">
        <f>IMDIV(K8,L8)*100</f>
        <v>90.322580645161295</v>
      </c>
    </row>
    <row r="9" spans="1:14" x14ac:dyDescent="0.2">
      <c r="A9" s="7" t="s">
        <v>15</v>
      </c>
      <c r="B9" s="8">
        <v>3</v>
      </c>
      <c r="K9">
        <f t="shared" si="0"/>
        <v>3</v>
      </c>
      <c r="L9" s="7" t="s">
        <v>32</v>
      </c>
      <c r="M9">
        <f>IMDIV(B9,8)*100</f>
        <v>37.5</v>
      </c>
      <c r="N9">
        <f>IMDIV(K9,8)*100</f>
        <v>37.5</v>
      </c>
    </row>
    <row r="10" spans="1:14" x14ac:dyDescent="0.2">
      <c r="A10" s="7" t="s">
        <v>16</v>
      </c>
      <c r="B10" s="8">
        <v>3</v>
      </c>
      <c r="H10">
        <v>20</v>
      </c>
      <c r="K10">
        <f t="shared" si="0"/>
        <v>20</v>
      </c>
      <c r="L10" s="7">
        <v>48</v>
      </c>
      <c r="M10">
        <f>IMDIV(B10,L10)*100</f>
        <v>6.25</v>
      </c>
      <c r="N10">
        <f>IMDIV(K10,L10)*100</f>
        <v>41.6666666666667</v>
      </c>
    </row>
    <row r="11" spans="1:14" x14ac:dyDescent="0.2">
      <c r="A11" s="7" t="s">
        <v>17</v>
      </c>
      <c r="B11" s="8">
        <v>5</v>
      </c>
      <c r="H11">
        <v>10</v>
      </c>
      <c r="K11">
        <f t="shared" si="0"/>
        <v>10</v>
      </c>
      <c r="L11" s="7">
        <v>30</v>
      </c>
      <c r="M11">
        <f t="shared" ref="M11" si="1">IMDIV(B11,L11)*100</f>
        <v>16.6666666666667</v>
      </c>
      <c r="N11">
        <f>IMDIV(K11,L11)*100</f>
        <v>33.3333333333333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190</v>
      </c>
      <c r="H15">
        <v>78</v>
      </c>
      <c r="K15">
        <f t="shared" ref="K15:K23" si="2">LARGE(B15:J15,1)</f>
        <v>190</v>
      </c>
      <c r="L15" s="11" t="s">
        <v>33</v>
      </c>
      <c r="M15">
        <f>IMDIV(70,B15)*100</f>
        <v>36.842105263157897</v>
      </c>
      <c r="N15">
        <f>IMDIV(70,K15)*100</f>
        <v>36.842105263157897</v>
      </c>
    </row>
    <row r="16" spans="1:14" x14ac:dyDescent="0.2">
      <c r="A16" s="11" t="s">
        <v>20</v>
      </c>
      <c r="B16" s="8">
        <v>13</v>
      </c>
      <c r="H16">
        <v>10</v>
      </c>
      <c r="K16">
        <f t="shared" si="2"/>
        <v>13</v>
      </c>
      <c r="L16" s="11">
        <v>30</v>
      </c>
      <c r="M16">
        <f>IMDIV(B16,L16)*100</f>
        <v>43.3333333333333</v>
      </c>
      <c r="N16">
        <f t="shared" ref="N16:N23" si="3">IMDIV(K16,L16)*100</f>
        <v>43.3333333333333</v>
      </c>
    </row>
    <row r="17" spans="1:14" x14ac:dyDescent="0.2">
      <c r="A17" s="11" t="s">
        <v>21</v>
      </c>
      <c r="B17" s="8">
        <v>5</v>
      </c>
      <c r="H17">
        <v>10</v>
      </c>
      <c r="K17">
        <f t="shared" si="2"/>
        <v>10</v>
      </c>
      <c r="L17" s="11">
        <v>10</v>
      </c>
      <c r="M17">
        <f t="shared" ref="M17:M23" si="4">IMDIV(B17,L17)*100</f>
        <v>50</v>
      </c>
      <c r="N17">
        <f t="shared" si="3"/>
        <v>100</v>
      </c>
    </row>
    <row r="18" spans="1:14" x14ac:dyDescent="0.2">
      <c r="A18" s="11" t="s">
        <v>22</v>
      </c>
      <c r="B18" s="8">
        <v>12</v>
      </c>
      <c r="H18">
        <v>21</v>
      </c>
      <c r="K18">
        <f t="shared" si="2"/>
        <v>21</v>
      </c>
      <c r="L18" s="11">
        <v>20</v>
      </c>
      <c r="M18">
        <f t="shared" si="4"/>
        <v>60</v>
      </c>
      <c r="N18">
        <f t="shared" si="3"/>
        <v>105</v>
      </c>
    </row>
    <row r="19" spans="1:14" x14ac:dyDescent="0.2">
      <c r="A19" s="11" t="s">
        <v>23</v>
      </c>
      <c r="B19" s="8">
        <v>11</v>
      </c>
      <c r="H19">
        <v>11</v>
      </c>
      <c r="K19">
        <f t="shared" si="2"/>
        <v>11</v>
      </c>
      <c r="L19" s="11">
        <v>10</v>
      </c>
      <c r="M19">
        <f t="shared" si="4"/>
        <v>110.00000000000001</v>
      </c>
      <c r="N19">
        <f t="shared" si="3"/>
        <v>110.00000000000001</v>
      </c>
    </row>
    <row r="20" spans="1:14" x14ac:dyDescent="0.2">
      <c r="A20" s="11" t="s">
        <v>24</v>
      </c>
      <c r="B20" s="8">
        <v>11</v>
      </c>
      <c r="H20">
        <v>20</v>
      </c>
      <c r="K20">
        <f t="shared" si="2"/>
        <v>20</v>
      </c>
      <c r="L20" s="11">
        <v>35</v>
      </c>
      <c r="M20">
        <f t="shared" si="4"/>
        <v>31.428571428571399</v>
      </c>
      <c r="N20">
        <f t="shared" si="3"/>
        <v>57.142857142857096</v>
      </c>
    </row>
    <row r="21" spans="1:14" x14ac:dyDescent="0.2">
      <c r="A21" s="11" t="s">
        <v>25</v>
      </c>
      <c r="B21" s="8">
        <v>0</v>
      </c>
      <c r="H21">
        <v>5</v>
      </c>
      <c r="K21">
        <f t="shared" si="2"/>
        <v>5</v>
      </c>
      <c r="L21" s="11">
        <v>15</v>
      </c>
      <c r="M21">
        <f t="shared" si="4"/>
        <v>0</v>
      </c>
      <c r="N21">
        <f t="shared" si="3"/>
        <v>33.3333333333333</v>
      </c>
    </row>
    <row r="22" spans="1:14" x14ac:dyDescent="0.2">
      <c r="A22" s="11" t="s">
        <v>26</v>
      </c>
      <c r="B22" s="8">
        <v>0</v>
      </c>
      <c r="H22">
        <v>6</v>
      </c>
      <c r="K22">
        <f t="shared" si="2"/>
        <v>6</v>
      </c>
      <c r="L22" s="11">
        <v>1</v>
      </c>
      <c r="M22">
        <f t="shared" si="4"/>
        <v>0</v>
      </c>
      <c r="N22">
        <f t="shared" si="3"/>
        <v>600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H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 s="8">
        <v>2</v>
      </c>
      <c r="H28">
        <v>4</v>
      </c>
      <c r="K28">
        <f t="shared" si="5"/>
        <v>4</v>
      </c>
      <c r="L28" s="7">
        <v>12</v>
      </c>
      <c r="M28">
        <f t="shared" si="6"/>
        <v>16.6666666666667</v>
      </c>
      <c r="N28">
        <f>IMDIV(K28,L28)*100</f>
        <v>33.3333333333333</v>
      </c>
    </row>
    <row r="29" spans="1:14" x14ac:dyDescent="0.2">
      <c r="A29" s="7" t="s">
        <v>40</v>
      </c>
      <c r="B29" s="8">
        <v>3</v>
      </c>
      <c r="H29">
        <v>10</v>
      </c>
      <c r="K29">
        <f t="shared" si="5"/>
        <v>10</v>
      </c>
      <c r="L29" s="7">
        <v>16</v>
      </c>
      <c r="M29">
        <f t="shared" si="6"/>
        <v>18.75</v>
      </c>
      <c r="N29">
        <f>IMDIV(K29,L29)*100</f>
        <v>62.5</v>
      </c>
    </row>
    <row r="30" spans="1:14" x14ac:dyDescent="0.2">
      <c r="A30" s="7" t="s">
        <v>41</v>
      </c>
      <c r="B30" s="8">
        <v>10</v>
      </c>
      <c r="H30">
        <v>20</v>
      </c>
      <c r="K30">
        <f t="shared" si="5"/>
        <v>20</v>
      </c>
      <c r="L30" s="7">
        <v>15</v>
      </c>
      <c r="M30">
        <f t="shared" si="6"/>
        <v>66.6666666666667</v>
      </c>
      <c r="N30">
        <f>IMDIV(K30,L30)*100</f>
        <v>133.333333333333</v>
      </c>
    </row>
    <row r="31" spans="1:14" x14ac:dyDescent="0.2">
      <c r="A31" s="7" t="s">
        <v>42</v>
      </c>
      <c r="B31" s="8">
        <v>2</v>
      </c>
      <c r="H31">
        <v>14</v>
      </c>
      <c r="K31">
        <f t="shared" si="5"/>
        <v>14</v>
      </c>
      <c r="L31" s="7">
        <v>8</v>
      </c>
      <c r="M31">
        <f t="shared" si="6"/>
        <v>25</v>
      </c>
      <c r="N31">
        <f>IMDIV(K31,L31)*100</f>
        <v>175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29.505401878140603</v>
      </c>
      <c r="N33">
        <f>AVERAGE(N4:N24)</f>
        <v>99.901554498035978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E5" workbookViewId="0">
      <selection activeCell="H32" sqref="H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24</v>
      </c>
      <c r="C4">
        <v>30</v>
      </c>
      <c r="F4">
        <v>30</v>
      </c>
      <c r="H4">
        <v>29</v>
      </c>
      <c r="K4">
        <f>LARGE(B4:J4,1)</f>
        <v>30</v>
      </c>
      <c r="L4" s="7">
        <v>29</v>
      </c>
      <c r="M4">
        <f>IMDIV(B4,L4)*100</f>
        <v>82.758620689655203</v>
      </c>
      <c r="N4">
        <f>IMDIV(K4,L4)*100</f>
        <v>103.448275862069</v>
      </c>
    </row>
    <row r="5" spans="1:14" x14ac:dyDescent="0.2">
      <c r="A5" s="7" t="s">
        <v>11</v>
      </c>
      <c r="B5" s="8">
        <v>29</v>
      </c>
      <c r="C5">
        <v>32</v>
      </c>
      <c r="F5">
        <v>42</v>
      </c>
      <c r="H5">
        <v>42</v>
      </c>
      <c r="K5">
        <f>LARGE(B5:J5,1)</f>
        <v>42</v>
      </c>
      <c r="L5" s="7">
        <v>42</v>
      </c>
      <c r="M5">
        <f>IMDIV(B5,L5)*100</f>
        <v>69.047619047619008</v>
      </c>
      <c r="N5">
        <f>IMDIV(K5,L5)*100</f>
        <v>100</v>
      </c>
    </row>
    <row r="6" spans="1:14" x14ac:dyDescent="0.2">
      <c r="A6" s="7" t="s">
        <v>12</v>
      </c>
      <c r="B6" s="8">
        <v>11</v>
      </c>
      <c r="C6">
        <v>13.5</v>
      </c>
      <c r="F6">
        <v>21.5</v>
      </c>
      <c r="H6">
        <v>17</v>
      </c>
      <c r="K6">
        <f t="shared" ref="K6:K11" si="0">LARGE(B6:J6,1)</f>
        <v>21.5</v>
      </c>
      <c r="L6" s="7" t="s">
        <v>31</v>
      </c>
      <c r="M6">
        <f>IMDIV(B6,21)*100</f>
        <v>52.380952380952394</v>
      </c>
      <c r="N6">
        <f>IMDIV(K6,21)*100</f>
        <v>102.380952380952</v>
      </c>
    </row>
    <row r="7" spans="1:14" x14ac:dyDescent="0.2">
      <c r="A7" s="7" t="s">
        <v>13</v>
      </c>
      <c r="B7" s="8">
        <v>14</v>
      </c>
      <c r="C7">
        <v>52</v>
      </c>
      <c r="F7">
        <v>18</v>
      </c>
      <c r="H7">
        <v>49</v>
      </c>
      <c r="K7">
        <f t="shared" si="0"/>
        <v>52</v>
      </c>
      <c r="L7" s="7">
        <v>42</v>
      </c>
      <c r="M7">
        <f>IMDIV(B7,L7)*100</f>
        <v>33.3333333333333</v>
      </c>
      <c r="N7">
        <f>IMDIV(K7,L7)*100</f>
        <v>123.80952380952399</v>
      </c>
    </row>
    <row r="8" spans="1:14" x14ac:dyDescent="0.2">
      <c r="A8" s="7" t="s">
        <v>14</v>
      </c>
      <c r="B8" s="8">
        <v>13</v>
      </c>
      <c r="C8">
        <v>22</v>
      </c>
      <c r="F8">
        <v>30</v>
      </c>
      <c r="H8">
        <v>34</v>
      </c>
      <c r="K8">
        <f t="shared" si="0"/>
        <v>34</v>
      </c>
      <c r="L8" s="7">
        <v>31</v>
      </c>
      <c r="M8">
        <f>IMDIV(B8,L8)*100</f>
        <v>41.935483870967701</v>
      </c>
      <c r="N8">
        <f>IMDIV(K8,L8)*100</f>
        <v>109.67741935483899</v>
      </c>
    </row>
    <row r="9" spans="1:14" x14ac:dyDescent="0.2">
      <c r="A9" s="7" t="s">
        <v>15</v>
      </c>
      <c r="B9" s="8">
        <v>4.5</v>
      </c>
      <c r="C9">
        <v>6.5</v>
      </c>
      <c r="F9">
        <v>8</v>
      </c>
      <c r="H9">
        <v>8</v>
      </c>
      <c r="K9">
        <f t="shared" si="0"/>
        <v>8</v>
      </c>
      <c r="L9" s="7" t="s">
        <v>32</v>
      </c>
      <c r="M9">
        <f>IMDIV(B9,8)*100</f>
        <v>56.25</v>
      </c>
      <c r="N9">
        <f>IMDIV(K9,8)*100</f>
        <v>100</v>
      </c>
    </row>
    <row r="10" spans="1:14" x14ac:dyDescent="0.2">
      <c r="A10" s="7" t="s">
        <v>16</v>
      </c>
      <c r="B10" s="8">
        <v>15</v>
      </c>
      <c r="C10">
        <v>17</v>
      </c>
      <c r="F10">
        <v>48</v>
      </c>
      <c r="H10">
        <v>48</v>
      </c>
      <c r="K10">
        <f t="shared" si="0"/>
        <v>48</v>
      </c>
      <c r="L10" s="7">
        <v>48</v>
      </c>
      <c r="M10">
        <f>IMDIV(B10,L10)*100</f>
        <v>31.25</v>
      </c>
      <c r="N10">
        <f>IMDIV(K10,L10)*100</f>
        <v>100</v>
      </c>
    </row>
    <row r="11" spans="1:14" x14ac:dyDescent="0.2">
      <c r="A11" s="7" t="s">
        <v>17</v>
      </c>
      <c r="B11" s="8">
        <v>17</v>
      </c>
      <c r="C11">
        <v>8</v>
      </c>
      <c r="F11">
        <v>30</v>
      </c>
      <c r="H11">
        <v>40</v>
      </c>
      <c r="K11">
        <f t="shared" si="0"/>
        <v>40</v>
      </c>
      <c r="L11" s="7">
        <v>30</v>
      </c>
      <c r="M11">
        <f t="shared" ref="M11" si="1">IMDIV(B11,L11)*100</f>
        <v>56.6666666666667</v>
      </c>
      <c r="N11">
        <f>IMDIV(K11,L11)*100</f>
        <v>133.333333333333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133</v>
      </c>
      <c r="C15">
        <v>95</v>
      </c>
      <c r="F15">
        <v>111</v>
      </c>
      <c r="H15">
        <v>80</v>
      </c>
      <c r="K15">
        <f t="shared" ref="K15:K23" si="2">LARGE(B15:J15,1)</f>
        <v>133</v>
      </c>
      <c r="L15" s="11" t="s">
        <v>33</v>
      </c>
      <c r="M15">
        <f>IMDIV(70,B15)*100</f>
        <v>52.631578947368396</v>
      </c>
      <c r="N15">
        <f>IMDIV(70,K15)*100</f>
        <v>52.631578947368396</v>
      </c>
    </row>
    <row r="16" spans="1:14" x14ac:dyDescent="0.2">
      <c r="A16" s="11" t="s">
        <v>20</v>
      </c>
      <c r="B16" s="8">
        <v>3</v>
      </c>
      <c r="C16">
        <v>27</v>
      </c>
      <c r="F16">
        <v>5</v>
      </c>
      <c r="H16">
        <v>30</v>
      </c>
      <c r="K16">
        <f t="shared" si="2"/>
        <v>30</v>
      </c>
      <c r="L16" s="11">
        <v>30</v>
      </c>
      <c r="M16">
        <f>IMDIV(B16,L16)*100</f>
        <v>10</v>
      </c>
      <c r="N16">
        <f t="shared" ref="N16:N23" si="3">IMDIV(K16,L16)*100</f>
        <v>100</v>
      </c>
    </row>
    <row r="17" spans="1:14" x14ac:dyDescent="0.2">
      <c r="A17" s="11" t="s">
        <v>21</v>
      </c>
      <c r="B17" s="8">
        <v>5</v>
      </c>
      <c r="C17">
        <v>11</v>
      </c>
      <c r="F17">
        <v>6</v>
      </c>
      <c r="H17">
        <v>10</v>
      </c>
      <c r="K17">
        <f t="shared" si="2"/>
        <v>11</v>
      </c>
      <c r="L17" s="11">
        <v>10</v>
      </c>
      <c r="M17">
        <f t="shared" ref="M17:M23" si="4">IMDIV(B17,L17)*100</f>
        <v>50</v>
      </c>
      <c r="N17">
        <f t="shared" si="3"/>
        <v>110.00000000000001</v>
      </c>
    </row>
    <row r="18" spans="1:14" x14ac:dyDescent="0.2">
      <c r="A18" s="11" t="s">
        <v>22</v>
      </c>
      <c r="B18" s="8">
        <v>2</v>
      </c>
      <c r="C18">
        <v>30</v>
      </c>
      <c r="F18">
        <v>23</v>
      </c>
      <c r="H18">
        <v>20</v>
      </c>
      <c r="K18">
        <f t="shared" si="2"/>
        <v>30</v>
      </c>
      <c r="L18" s="11">
        <v>20</v>
      </c>
      <c r="M18">
        <f t="shared" si="4"/>
        <v>10</v>
      </c>
      <c r="N18">
        <f t="shared" si="3"/>
        <v>150</v>
      </c>
    </row>
    <row r="19" spans="1:14" x14ac:dyDescent="0.2">
      <c r="A19" s="11" t="s">
        <v>23</v>
      </c>
      <c r="B19" s="8">
        <v>16</v>
      </c>
      <c r="C19">
        <v>13</v>
      </c>
      <c r="F19">
        <v>15</v>
      </c>
      <c r="H19">
        <v>20</v>
      </c>
      <c r="K19">
        <f t="shared" si="2"/>
        <v>20</v>
      </c>
      <c r="L19" s="11">
        <v>10</v>
      </c>
      <c r="M19">
        <f t="shared" si="4"/>
        <v>160</v>
      </c>
      <c r="N19">
        <f t="shared" si="3"/>
        <v>200</v>
      </c>
    </row>
    <row r="20" spans="1:14" x14ac:dyDescent="0.2">
      <c r="A20" s="11" t="s">
        <v>24</v>
      </c>
      <c r="B20" s="8">
        <v>4</v>
      </c>
      <c r="C20">
        <v>23</v>
      </c>
      <c r="F20">
        <v>17</v>
      </c>
      <c r="H20">
        <v>35</v>
      </c>
      <c r="K20">
        <f t="shared" si="2"/>
        <v>35</v>
      </c>
      <c r="L20" s="11">
        <v>35</v>
      </c>
      <c r="M20">
        <f t="shared" si="4"/>
        <v>11.4285714285714</v>
      </c>
      <c r="N20">
        <f t="shared" si="3"/>
        <v>100</v>
      </c>
    </row>
    <row r="21" spans="1:14" x14ac:dyDescent="0.2">
      <c r="A21" s="11" t="s">
        <v>25</v>
      </c>
      <c r="B21" s="8">
        <v>2</v>
      </c>
      <c r="C21">
        <v>6</v>
      </c>
      <c r="F21">
        <v>16</v>
      </c>
      <c r="H21">
        <v>15</v>
      </c>
      <c r="K21">
        <f t="shared" si="2"/>
        <v>16</v>
      </c>
      <c r="L21" s="11">
        <v>15</v>
      </c>
      <c r="M21">
        <f t="shared" si="4"/>
        <v>13.3333333333333</v>
      </c>
      <c r="N21">
        <f t="shared" si="3"/>
        <v>106.666666666667</v>
      </c>
    </row>
    <row r="22" spans="1:14" x14ac:dyDescent="0.2">
      <c r="A22" s="11" t="s">
        <v>26</v>
      </c>
      <c r="B22" s="8">
        <v>0</v>
      </c>
      <c r="C22">
        <v>0</v>
      </c>
      <c r="F22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F23">
        <v>1</v>
      </c>
      <c r="H23">
        <v>0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C27">
        <v>9</v>
      </c>
      <c r="F27">
        <v>10</v>
      </c>
      <c r="H27">
        <v>10</v>
      </c>
      <c r="K27">
        <f t="shared" ref="K27:K31" si="5">LARGE(B27:J27,1)</f>
        <v>10</v>
      </c>
      <c r="L27" s="7">
        <v>9</v>
      </c>
      <c r="M27">
        <f t="shared" ref="M27:M31" si="6">IMDIV(B27,L27)*100</f>
        <v>55.5555555555556</v>
      </c>
      <c r="N27">
        <f>IMDIV(K27,L27)*100</f>
        <v>111.111111111111</v>
      </c>
    </row>
    <row r="28" spans="1:14" x14ac:dyDescent="0.2">
      <c r="A28" s="7" t="s">
        <v>39</v>
      </c>
      <c r="B28" s="8">
        <v>6</v>
      </c>
      <c r="C28">
        <v>9</v>
      </c>
      <c r="F28">
        <v>12</v>
      </c>
      <c r="H28">
        <v>12</v>
      </c>
      <c r="K28">
        <f t="shared" si="5"/>
        <v>12</v>
      </c>
      <c r="L28" s="7">
        <v>12</v>
      </c>
      <c r="M28">
        <f t="shared" si="6"/>
        <v>50</v>
      </c>
      <c r="N28">
        <f>IMDIV(K28,L28)*100</f>
        <v>100</v>
      </c>
    </row>
    <row r="29" spans="1:14" x14ac:dyDescent="0.2">
      <c r="A29" s="7" t="s">
        <v>40</v>
      </c>
      <c r="B29" s="8">
        <v>12</v>
      </c>
      <c r="C29">
        <v>14</v>
      </c>
      <c r="F29">
        <v>17</v>
      </c>
      <c r="H29">
        <v>16</v>
      </c>
      <c r="K29">
        <f t="shared" si="5"/>
        <v>17</v>
      </c>
      <c r="L29" s="7">
        <v>16</v>
      </c>
      <c r="M29">
        <f t="shared" si="6"/>
        <v>75</v>
      </c>
      <c r="N29">
        <f>IMDIV(K29,L29)*100</f>
        <v>106.25</v>
      </c>
    </row>
    <row r="30" spans="1:14" x14ac:dyDescent="0.2">
      <c r="A30" s="7" t="s">
        <v>41</v>
      </c>
      <c r="B30" s="8">
        <v>8</v>
      </c>
      <c r="C30">
        <v>10</v>
      </c>
      <c r="F30">
        <v>13</v>
      </c>
      <c r="H30">
        <v>15</v>
      </c>
      <c r="K30">
        <f t="shared" si="5"/>
        <v>15</v>
      </c>
      <c r="L30" s="7">
        <v>15</v>
      </c>
      <c r="M30">
        <f t="shared" si="6"/>
        <v>53.3333333333333</v>
      </c>
      <c r="N30">
        <f>IMDIV(K30,L30)*100</f>
        <v>100</v>
      </c>
    </row>
    <row r="31" spans="1:14" x14ac:dyDescent="0.2">
      <c r="A31" s="7" t="s">
        <v>42</v>
      </c>
      <c r="B31" s="8">
        <v>4</v>
      </c>
      <c r="C31">
        <v>3</v>
      </c>
      <c r="F31">
        <v>5</v>
      </c>
      <c r="H31">
        <v>9</v>
      </c>
      <c r="K31">
        <f t="shared" si="5"/>
        <v>9</v>
      </c>
      <c r="L31" s="7">
        <v>8</v>
      </c>
      <c r="M31">
        <f t="shared" si="6"/>
        <v>50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46.132047663061648</v>
      </c>
      <c r="N33">
        <f>AVERAGE(N4:N24)</f>
        <v>102.46751472675014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32" sqref="E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22</v>
      </c>
      <c r="E4">
        <v>30</v>
      </c>
      <c r="K4">
        <f>LARGE(B4:J4,1)</f>
        <v>30</v>
      </c>
      <c r="L4" s="7">
        <v>29</v>
      </c>
      <c r="M4">
        <f>IMDIV(B4,L4)*100</f>
        <v>75.86206896551721</v>
      </c>
      <c r="N4">
        <f>IMDIV(K4,L4)*100</f>
        <v>103.448275862069</v>
      </c>
    </row>
    <row r="5" spans="1:14" x14ac:dyDescent="0.2">
      <c r="A5" s="7" t="s">
        <v>11</v>
      </c>
      <c r="B5" s="8">
        <v>11</v>
      </c>
      <c r="E5">
        <v>16</v>
      </c>
      <c r="K5">
        <f>LARGE(B5:J5,1)</f>
        <v>16</v>
      </c>
      <c r="L5" s="7">
        <v>42</v>
      </c>
      <c r="M5">
        <f>IMDIV(B5,L5)*100</f>
        <v>26.190476190476197</v>
      </c>
      <c r="N5">
        <f>IMDIV(K5,L5)*100</f>
        <v>38.095238095238102</v>
      </c>
    </row>
    <row r="6" spans="1:14" x14ac:dyDescent="0.2">
      <c r="A6" s="7" t="s">
        <v>12</v>
      </c>
      <c r="B6" s="8">
        <v>5.5</v>
      </c>
      <c r="E6">
        <v>10</v>
      </c>
      <c r="K6">
        <f t="shared" ref="K6:K11" si="0">LARGE(B6:J6,1)</f>
        <v>10</v>
      </c>
      <c r="L6" s="7" t="s">
        <v>31</v>
      </c>
      <c r="M6">
        <f>IMDIV(B6,21)*100</f>
        <v>26.190476190476197</v>
      </c>
      <c r="N6">
        <f>IMDIV(K6,21)*100</f>
        <v>47.619047619047599</v>
      </c>
    </row>
    <row r="7" spans="1:14" x14ac:dyDescent="0.2">
      <c r="A7" s="7" t="s">
        <v>13</v>
      </c>
      <c r="B7" s="8">
        <v>3</v>
      </c>
      <c r="E7">
        <v>24</v>
      </c>
      <c r="K7">
        <f t="shared" si="0"/>
        <v>24</v>
      </c>
      <c r="L7" s="7">
        <v>42</v>
      </c>
      <c r="M7">
        <f>IMDIV(B7,L7)*100</f>
        <v>7.1428571428571397</v>
      </c>
      <c r="N7">
        <f>IMDIV(K7,L7)*100</f>
        <v>57.142857142857096</v>
      </c>
    </row>
    <row r="8" spans="1:14" x14ac:dyDescent="0.2">
      <c r="A8" s="7" t="s">
        <v>14</v>
      </c>
      <c r="B8" s="8">
        <v>8</v>
      </c>
      <c r="E8">
        <v>20</v>
      </c>
      <c r="K8">
        <f t="shared" si="0"/>
        <v>20</v>
      </c>
      <c r="L8" s="7">
        <v>31</v>
      </c>
      <c r="M8">
        <f>IMDIV(B8,L8)*100</f>
        <v>25.806451612903196</v>
      </c>
      <c r="N8">
        <f>IMDIV(K8,L8)*100</f>
        <v>64.516129032258092</v>
      </c>
    </row>
    <row r="9" spans="1:14" x14ac:dyDescent="0.2">
      <c r="A9" s="7" t="s">
        <v>15</v>
      </c>
      <c r="B9" s="8">
        <v>3</v>
      </c>
      <c r="E9">
        <v>4.5</v>
      </c>
      <c r="K9">
        <f t="shared" si="0"/>
        <v>4.5</v>
      </c>
      <c r="L9" s="7" t="s">
        <v>32</v>
      </c>
      <c r="M9">
        <f>IMDIV(B9,8)*100</f>
        <v>37.5</v>
      </c>
      <c r="N9">
        <f>IMDIV(K9,8)*100</f>
        <v>56.25</v>
      </c>
    </row>
    <row r="10" spans="1:14" x14ac:dyDescent="0.2">
      <c r="A10" s="7" t="s">
        <v>16</v>
      </c>
      <c r="B10" s="8">
        <v>8</v>
      </c>
      <c r="E10">
        <v>33</v>
      </c>
      <c r="K10">
        <f t="shared" si="0"/>
        <v>33</v>
      </c>
      <c r="L10" s="7">
        <v>48</v>
      </c>
      <c r="M10">
        <f>IMDIV(B10,L10)*100</f>
        <v>16.6666666666667</v>
      </c>
      <c r="N10">
        <f>IMDIV(K10,L10)*100</f>
        <v>68.75</v>
      </c>
    </row>
    <row r="11" spans="1:14" x14ac:dyDescent="0.2">
      <c r="A11" s="7" t="s">
        <v>17</v>
      </c>
      <c r="B11" s="8">
        <v>4</v>
      </c>
      <c r="E11">
        <v>24</v>
      </c>
      <c r="K11">
        <f t="shared" si="0"/>
        <v>24</v>
      </c>
      <c r="L11" s="7">
        <v>30</v>
      </c>
      <c r="M11">
        <f t="shared" ref="M11" si="1">IMDIV(B11,L11)*100</f>
        <v>13.3333333333333</v>
      </c>
      <c r="N11">
        <f>IMDIV(K11,L11)*100</f>
        <v>80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188</v>
      </c>
      <c r="E15">
        <v>107</v>
      </c>
      <c r="K15">
        <f t="shared" ref="K15:K23" si="2">LARGE(B15:J15,1)</f>
        <v>188</v>
      </c>
      <c r="L15" s="11" t="s">
        <v>33</v>
      </c>
      <c r="M15">
        <f>IMDIV(70,B15)*100</f>
        <v>37.2340425531915</v>
      </c>
      <c r="N15">
        <f>IMDIV(70,K15)*100</f>
        <v>37.2340425531915</v>
      </c>
    </row>
    <row r="16" spans="1:14" x14ac:dyDescent="0.2">
      <c r="A16" s="11" t="s">
        <v>20</v>
      </c>
      <c r="B16" s="8">
        <v>2</v>
      </c>
      <c r="E16">
        <v>1</v>
      </c>
      <c r="K16">
        <f t="shared" si="2"/>
        <v>2</v>
      </c>
      <c r="L16" s="11">
        <v>30</v>
      </c>
      <c r="M16">
        <f>IMDIV(B16,L16)*100</f>
        <v>6.6666666666666696</v>
      </c>
      <c r="N16">
        <f t="shared" ref="N16:N23" si="3">IMDIV(K16,L16)*100</f>
        <v>6.6666666666666696</v>
      </c>
    </row>
    <row r="17" spans="1:14" x14ac:dyDescent="0.2">
      <c r="A17" s="11" t="s">
        <v>21</v>
      </c>
      <c r="B17" s="8">
        <v>2</v>
      </c>
      <c r="E17">
        <v>3</v>
      </c>
      <c r="K17">
        <f t="shared" si="2"/>
        <v>3</v>
      </c>
      <c r="L17" s="11">
        <v>10</v>
      </c>
      <c r="M17">
        <f t="shared" ref="M17:M23" si="4">IMDIV(B17,L17)*100</f>
        <v>20</v>
      </c>
      <c r="N17">
        <f t="shared" si="3"/>
        <v>30</v>
      </c>
    </row>
    <row r="18" spans="1:14" x14ac:dyDescent="0.2">
      <c r="A18" s="11" t="s">
        <v>22</v>
      </c>
      <c r="B18" s="8">
        <v>17</v>
      </c>
      <c r="E18">
        <v>16</v>
      </c>
      <c r="K18">
        <f t="shared" si="2"/>
        <v>17</v>
      </c>
      <c r="L18" s="11">
        <v>20</v>
      </c>
      <c r="M18">
        <f t="shared" si="4"/>
        <v>85</v>
      </c>
      <c r="N18">
        <f t="shared" si="3"/>
        <v>85</v>
      </c>
    </row>
    <row r="19" spans="1:14" x14ac:dyDescent="0.2">
      <c r="A19" s="11" t="s">
        <v>23</v>
      </c>
      <c r="B19" s="8">
        <v>12</v>
      </c>
      <c r="E19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 s="8">
        <v>8</v>
      </c>
      <c r="E20">
        <v>7</v>
      </c>
      <c r="K20">
        <f t="shared" si="2"/>
        <v>8</v>
      </c>
      <c r="L20" s="11">
        <v>35</v>
      </c>
      <c r="M20">
        <f t="shared" si="4"/>
        <v>22.8571428571429</v>
      </c>
      <c r="N20">
        <f t="shared" si="3"/>
        <v>22.8571428571429</v>
      </c>
    </row>
    <row r="21" spans="1:14" x14ac:dyDescent="0.2">
      <c r="A21" s="11" t="s">
        <v>25</v>
      </c>
      <c r="B21" s="8">
        <v>0</v>
      </c>
      <c r="E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E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E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3</v>
      </c>
      <c r="E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33.3333333333333</v>
      </c>
      <c r="N27">
        <f>IMDIV(K27,L27)*100</f>
        <v>66.6666666666667</v>
      </c>
    </row>
    <row r="28" spans="1:14" x14ac:dyDescent="0.2">
      <c r="A28" s="7" t="s">
        <v>39</v>
      </c>
      <c r="B28" s="8">
        <v>4</v>
      </c>
      <c r="E28">
        <v>5</v>
      </c>
      <c r="K28">
        <f t="shared" si="5"/>
        <v>5</v>
      </c>
      <c r="L28" s="7">
        <v>12</v>
      </c>
      <c r="M28">
        <f t="shared" si="6"/>
        <v>33.3333333333333</v>
      </c>
      <c r="N28">
        <f>IMDIV(K28,L28)*100</f>
        <v>41.6666666666667</v>
      </c>
    </row>
    <row r="29" spans="1:14" x14ac:dyDescent="0.2">
      <c r="A29" s="7" t="s">
        <v>40</v>
      </c>
      <c r="B29" s="8">
        <v>4</v>
      </c>
      <c r="E29">
        <v>10</v>
      </c>
      <c r="K29">
        <f t="shared" si="5"/>
        <v>10</v>
      </c>
      <c r="L29" s="7">
        <v>16</v>
      </c>
      <c r="M29">
        <f t="shared" si="6"/>
        <v>25</v>
      </c>
      <c r="N29">
        <f>IMDIV(K29,L29)*100</f>
        <v>62.5</v>
      </c>
    </row>
    <row r="30" spans="1:14" x14ac:dyDescent="0.2">
      <c r="A30" s="7" t="s">
        <v>41</v>
      </c>
      <c r="B30" s="8">
        <v>1</v>
      </c>
      <c r="E30">
        <v>6</v>
      </c>
      <c r="K30">
        <f t="shared" si="5"/>
        <v>6</v>
      </c>
      <c r="L30" s="7">
        <v>15</v>
      </c>
      <c r="M30">
        <f t="shared" si="6"/>
        <v>6.6666666666666696</v>
      </c>
      <c r="N30">
        <f>IMDIV(K30,L30)*100</f>
        <v>40</v>
      </c>
    </row>
    <row r="31" spans="1:14" x14ac:dyDescent="0.2">
      <c r="A31" s="7" t="s">
        <v>42</v>
      </c>
      <c r="B31" s="8">
        <v>4</v>
      </c>
      <c r="E31">
        <v>6</v>
      </c>
      <c r="K31">
        <f t="shared" si="5"/>
        <v>6</v>
      </c>
      <c r="L31" s="7">
        <v>8</v>
      </c>
      <c r="M31">
        <f t="shared" si="6"/>
        <v>50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AVERAGE(M4:M31)</f>
        <v>30.399250705116557</v>
      </c>
      <c r="N33">
        <f>AVERAGE(N4:N24)</f>
        <v>48.092905872262989</v>
      </c>
    </row>
    <row r="34" spans="1:14" x14ac:dyDescent="0.2">
      <c r="A34" s="1"/>
      <c r="B34" s="17"/>
    </row>
    <row r="35" spans="1:14" x14ac:dyDescent="0.2">
      <c r="A35" s="1"/>
      <c r="B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PLAYERS</vt:lpstr>
      <vt:lpstr>Sarah Michelle Levy</vt:lpstr>
      <vt:lpstr>Noe Hernandez</vt:lpstr>
      <vt:lpstr>Lorelai Brunty</vt:lpstr>
      <vt:lpstr>Noah Shreff</vt:lpstr>
      <vt:lpstr>Peyton Granger</vt:lpstr>
      <vt:lpstr>Chloe Shreff</vt:lpstr>
      <vt:lpstr>Jack Coan</vt:lpstr>
      <vt:lpstr>Lindsay Evans</vt:lpstr>
      <vt:lpstr>Alexander Renne</vt:lpstr>
      <vt:lpstr>Brooke Bary</vt:lpstr>
      <vt:lpstr>Robert Hernandez</vt:lpstr>
      <vt:lpstr>Sydney Royall</vt:lpstr>
      <vt:lpstr>Christian Sanchez</vt:lpstr>
      <vt:lpstr>Madelyn Green</vt:lpstr>
      <vt:lpstr>Sidney Croland</vt:lpstr>
      <vt:lpstr>Avery</vt:lpstr>
      <vt:lpstr>Wendy Arnebury</vt:lpstr>
      <vt:lpstr>Kacey Miller</vt:lpstr>
      <vt:lpstr>Riley Massey</vt:lpstr>
      <vt:lpstr>Madison Parker</vt:lpstr>
      <vt:lpstr>Noah Brunty</vt:lpstr>
      <vt:lpstr>Sam Coughlin</vt:lpstr>
      <vt:lpstr>Aaron Norton-Baker</vt:lpstr>
      <vt:lpstr>Jason Nash</vt:lpstr>
      <vt:lpstr>Jordyn Hall</vt:lpstr>
      <vt:lpstr>Michael Herrera</vt:lpstr>
      <vt:lpstr>Faith Guay</vt:lpstr>
      <vt:lpstr>Cooper Sanders</vt:lpstr>
      <vt:lpstr>Gabby Giracelo</vt:lpstr>
      <vt:lpstr>Maggie Lambert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2016-01-01T20:19:13Z</cp:lastPrinted>
  <dcterms:created xsi:type="dcterms:W3CDTF">2012-09-24T16:28:17Z</dcterms:created>
  <dcterms:modified xsi:type="dcterms:W3CDTF">2016-07-21T16:15:58Z</dcterms:modified>
</cp:coreProperties>
</file>